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serveconsultingcsp.sharepoint.com/sites/PRO-SERVEGROUP/Shared Documents/3 I PSC002 - PROJECTS-/PSC-099-11-2014-Ikaneng HS/4-BOQ/4-Civil Work/20230824/"/>
    </mc:Choice>
  </mc:AlternateContent>
  <xr:revisionPtr revIDLastSave="0" documentId="8_{107F8BFE-FBA3-46AE-9887-5573E1D9F78B}" xr6:coauthVersionLast="47" xr6:coauthVersionMax="47" xr10:uidLastSave="{00000000-0000-0000-0000-000000000000}"/>
  <bookViews>
    <workbookView xWindow="-108" yWindow="-108" windowWidth="23256" windowHeight="12576" tabRatio="868" xr2:uid="{AFEB1701-2F1E-41FA-89D9-A9A81D019A36}"/>
  </bookViews>
  <sheets>
    <sheet name="ROAD WORKS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\0">#REF!</definedName>
    <definedName name="\m">#REF!</definedName>
    <definedName name="__123Graph_A" hidden="1">[1]PROGRESS!#REF!</definedName>
    <definedName name="__123Graph_B" hidden="1">[1]PROGRESS!#REF!</definedName>
    <definedName name="__123Graph_X" hidden="1">[1]PROGRESS!#REF!</definedName>
    <definedName name="__SEC1200">#REF!</definedName>
    <definedName name="_1__123Graph_A1_94" hidden="1">#REF!</definedName>
    <definedName name="_2__123Graph_APROGRESS_4_95" hidden="1">#REF!</definedName>
    <definedName name="_3__123Graph_ATEM1_94" hidden="1">#REF!</definedName>
    <definedName name="_4__123Graph_B1_94" hidden="1">#REF!</definedName>
    <definedName name="_5__123Graph_BPROGRESS_4_95" hidden="1">#REF!</definedName>
    <definedName name="_6__123Graph_BTEM1_94" hidden="1">#REF!</definedName>
    <definedName name="_7__123Graph_X1_94" hidden="1">#REF!</definedName>
    <definedName name="_8__123Graph_XPROGRESS_4_95" hidden="1">#REF!</definedName>
    <definedName name="_9__123Graph_XTEM1_94" hidden="1">#REF!</definedName>
    <definedName name="_CEL1">#REF!</definedName>
    <definedName name="_CEL2">#REF!</definedName>
    <definedName name="_CEL3">#REF!</definedName>
    <definedName name="_Order1" hidden="1">255</definedName>
    <definedName name="_Order2" hidden="1">255</definedName>
    <definedName name="_Parse_Out" hidden="1">#REF!</definedName>
    <definedName name="_SEC1200">#REF!</definedName>
    <definedName name="A">#REF!</definedName>
    <definedName name="AA">#REF!</definedName>
    <definedName name="AFRIKAANS">#REF!</definedName>
    <definedName name="AII">#REF!</definedName>
    <definedName name="B">#REF!</definedName>
    <definedName name="banzieast">#REF!</definedName>
    <definedName name="banzieasthh">#REF!</definedName>
    <definedName name="Bedding">#REF!</definedName>
    <definedName name="BEDRAE">#REF!</definedName>
    <definedName name="BEDRAG">#REF!</definedName>
    <definedName name="BEGIN">#REF!</definedName>
    <definedName name="BEGIN_BL">#REF!</definedName>
    <definedName name="BESKW">#REF!</definedName>
    <definedName name="bill">#REF!</definedName>
    <definedName name="BLAAI">#REF!</definedName>
    <definedName name="BLAD1">#REF!</definedName>
    <definedName name="BLAD2">#REF!</definedName>
    <definedName name="BOQa">#REF!</definedName>
    <definedName name="BSIWhichPageSetup" hidden="1">1</definedName>
    <definedName name="BSIWhichPageSetup_0" hidden="1">"0þ"</definedName>
    <definedName name="C_">#REF!</definedName>
    <definedName name="carol">#REF!</definedName>
    <definedName name="CEL">#REF!</definedName>
    <definedName name="CHECK">#REF!</definedName>
    <definedName name="CONC">#REF!</definedName>
    <definedName name="Concrete">#REF!</definedName>
    <definedName name="CROOCK">#REF!</definedName>
    <definedName name="CROOCK1">#REF!</definedName>
    <definedName name="D">#REF!</definedName>
    <definedName name="data">[2]Invoice!$C$44</definedName>
    <definedName name="data64">'[3]Manguzi MPC BOQ (2)'!$C$44</definedName>
    <definedName name="DB">#REF!</definedName>
    <definedName name="dfh">#REF!</definedName>
    <definedName name="DIR">#REF!</definedName>
    <definedName name="DOC">#REF!</definedName>
    <definedName name="DOK">#REF!</definedName>
    <definedName name="Earthworks">#REF!</definedName>
    <definedName name="earthworkss">#REF!</definedName>
    <definedName name="EBLAD1">#REF!</definedName>
    <definedName name="EBLAD2">#REF!</definedName>
    <definedName name="EENHEID">#REF!</definedName>
    <definedName name="END">#REF!</definedName>
    <definedName name="ESKALASIE">#REF!</definedName>
    <definedName name="Evaluation">#REF!</definedName>
    <definedName name="FORMULE">#REF!</definedName>
    <definedName name="G">#REF!</definedName>
    <definedName name="Gabion">#REF!</definedName>
    <definedName name="gabionn">#REF!</definedName>
    <definedName name="GAP">#REF!</definedName>
    <definedName name="GROOTTE">#REF!</definedName>
    <definedName name="GROOTTE2">#REF!</definedName>
    <definedName name="GROOTTE3">#REF!</definedName>
    <definedName name="GROOTTE4">#REF!</definedName>
    <definedName name="hani">#REF!</definedName>
    <definedName name="hanihh">#REF!</definedName>
    <definedName name="henry">#REF!</definedName>
    <definedName name="HER">#REF!</definedName>
    <definedName name="HOEV.">#REF!</definedName>
    <definedName name="HOEVSOM">#REF!</definedName>
    <definedName name="hoite">#REF!</definedName>
    <definedName name="hoitehh">#REF!</definedName>
    <definedName name="INLIG">#REF!</definedName>
    <definedName name="INSIT">#REF!</definedName>
    <definedName name="INVOER">#REF!</definedName>
    <definedName name="Items_01">#REF!</definedName>
    <definedName name="KLIENT">#REF!</definedName>
    <definedName name="L">#REF!</definedName>
    <definedName name="LABEL">#REF!</definedName>
    <definedName name="LB">#REF!</definedName>
    <definedName name="LE">#REF!</definedName>
    <definedName name="lino">#REF!</definedName>
    <definedName name="mainscost">[4]Mains!$D$24</definedName>
    <definedName name="mainslenghtlargell">[4]Mains!$F$25</definedName>
    <definedName name="mainslenghtsmall">[4]Mains!$F$26</definedName>
    <definedName name="MAKRO1">#REF!</definedName>
    <definedName name="MAKRO2">#REF!</definedName>
    <definedName name="MENU">#REF!</definedName>
    <definedName name="MENU2">#REF!</definedName>
    <definedName name="MENU3">#REF!</definedName>
    <definedName name="MENU4">#REF!</definedName>
    <definedName name="MENU5">#REF!</definedName>
    <definedName name="MERK">#REF!</definedName>
    <definedName name="NAAM">#REF!</definedName>
    <definedName name="NOG">#REF!</definedName>
    <definedName name="NOGT">#REF!</definedName>
    <definedName name="NQABARA">#REF!</definedName>
    <definedName name="nqabarrere">#REF!</definedName>
    <definedName name="Nzu" hidden="1">[1]PROGRESS!#REF!</definedName>
    <definedName name="o" hidden="1">#REF!</definedName>
    <definedName name="ONVOORSIEN">#REF!</definedName>
    <definedName name="OPSKRIF">#REF!</definedName>
    <definedName name="OPSKRIF1">#REF!</definedName>
    <definedName name="OPSKRIF3">#REF!</definedName>
    <definedName name="OPSKRIF4">#REF!</definedName>
    <definedName name="OPSOM">#REF!</definedName>
    <definedName name="PA">#REF!</definedName>
    <definedName name="PandG">#REF!</definedName>
    <definedName name="PB">#REF!</definedName>
    <definedName name="PC">#REF!</definedName>
    <definedName name="pepepe">#REF!</definedName>
    <definedName name="piiirr">#REF!</definedName>
    <definedName name="pipe">#REF!</definedName>
    <definedName name="Pipes">#REF!</definedName>
    <definedName name="PNGGGG">#REF!</definedName>
    <definedName name="po">#REF!</definedName>
    <definedName name="_xlnm.Print_Area" localSheetId="0">'ROAD WORKS'!$A$1:$F$46</definedName>
    <definedName name="_xlnm.Print_Titles" localSheetId="0">'ROAD WORKS'!$1:$1</definedName>
    <definedName name="_xlnm.Print_Titles">#REF!</definedName>
    <definedName name="Pumps">#REF!</definedName>
    <definedName name="R_NAAM">#REF!</definedName>
    <definedName name="shgjgs">#REF!</definedName>
    <definedName name="snuf">#REF!</definedName>
    <definedName name="SOM">#REF!</definedName>
    <definedName name="staff">[5]quantities!#REF!</definedName>
    <definedName name="TARIEF">#REF!</definedName>
    <definedName name="Tawact">#REF!</definedName>
    <definedName name="TEN">#REF!</definedName>
    <definedName name="Tender">#REF!</definedName>
    <definedName name="tender1">#REF!</definedName>
    <definedName name="TENDERSOM">#REF!</definedName>
    <definedName name="TINT">#REF!</definedName>
    <definedName name="TOTAAL">#REF!</definedName>
    <definedName name="TOTAAL1">#REF!</definedName>
    <definedName name="Trenches">#REF!</definedName>
    <definedName name="UIT">#REF!</definedName>
    <definedName name="VERW.NO">#REF!</definedName>
    <definedName name="WEER">#REF!</definedName>
    <definedName name="WEER1">#REF!</definedName>
    <definedName name="WERK_NO">#REF!</definedName>
    <definedName name="wrn.Cert." hidden="1">{#N/A,#N/A,FALSE,"Cert"}</definedName>
    <definedName name="wrn.Turnaround." hidden="1">{#N/A,#N/A,FALSE,"Cert"}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9" i="1" l="1"/>
  <c r="F40" i="1"/>
  <c r="F16" i="1"/>
  <c r="M33" i="1"/>
  <c r="O33" i="1" s="1"/>
  <c r="F42" i="1"/>
  <c r="F9" i="1"/>
  <c r="F12" i="1" s="1"/>
  <c r="F3" i="1"/>
  <c r="F5" i="1" s="1"/>
  <c r="F15" i="1"/>
  <c r="F35" i="1"/>
  <c r="F32" i="1"/>
  <c r="F19" i="1"/>
  <c r="F26" i="1"/>
  <c r="F44" i="1" l="1"/>
  <c r="F36" i="1"/>
  <c r="F20" i="1"/>
  <c r="F46" i="1" l="1"/>
</calcChain>
</file>

<file path=xl/sharedStrings.xml><?xml version="1.0" encoding="utf-8"?>
<sst xmlns="http://schemas.openxmlformats.org/spreadsheetml/2006/main" count="68" uniqueCount="48">
  <si>
    <t>Item</t>
  </si>
  <si>
    <t>Description</t>
  </si>
  <si>
    <t>Unit</t>
  </si>
  <si>
    <t>Qty</t>
  </si>
  <si>
    <t>Rate</t>
  </si>
  <si>
    <t>Amount</t>
  </si>
  <si>
    <t xml:space="preserve"> </t>
  </si>
  <si>
    <t>m</t>
  </si>
  <si>
    <t xml:space="preserve">
CLEARING AND GRUBBING
</t>
  </si>
  <si>
    <t>17.01</t>
  </si>
  <si>
    <t>Clearing and grubbing</t>
  </si>
  <si>
    <t xml:space="preserve">
2300</t>
  </si>
  <si>
    <t>23.01</t>
  </si>
  <si>
    <t>Concrete kerbing</t>
  </si>
  <si>
    <t>m³</t>
  </si>
  <si>
    <t xml:space="preserve">
MASS EARTHWORKS
</t>
  </si>
  <si>
    <t>33.04</t>
  </si>
  <si>
    <t>Cut to spoil  including free-haul up to 0 5km. Material obtained from:</t>
  </si>
  <si>
    <t>32.05</t>
  </si>
  <si>
    <t>(a ) Soft Excavation</t>
  </si>
  <si>
    <t>32.06</t>
  </si>
  <si>
    <t>(b) Intermediate excavation</t>
  </si>
  <si>
    <t>33.14</t>
  </si>
  <si>
    <t>In situ treatment of roadbed</t>
  </si>
  <si>
    <t>32.07</t>
  </si>
  <si>
    <t>(a)  In situ treatment by ripping</t>
  </si>
  <si>
    <t xml:space="preserve">
PAVEMENT LAYERS OF GRAVEL  MATERIAL     
</t>
  </si>
  <si>
    <t>34.01</t>
  </si>
  <si>
    <t xml:space="preserve">Pavement layers constructed from gravel taken    from cut or borrow  including free-haul up to 1.0km:     </t>
  </si>
  <si>
    <t>m²</t>
  </si>
  <si>
    <t xml:space="preserve">
CONCRETE BLOCK PAVING FOR ROADS    
</t>
  </si>
  <si>
    <t>73.01</t>
  </si>
  <si>
    <t xml:space="preserve">Concrete block paving:     </t>
  </si>
  <si>
    <t>73.02</t>
  </si>
  <si>
    <t>Cast in situ concrete edge and intermediate   beams</t>
  </si>
  <si>
    <t>(f)  Gravel base (chemically stabilised gravel) compacted to:</t>
  </si>
  <si>
    <t>(c)  Gravel subbase ( Unstabilised gravel) compacted to:</t>
  </si>
  <si>
    <t>(a)  Gravel selected layer compacted to:</t>
  </si>
  <si>
    <t>m2</t>
  </si>
  <si>
    <t>585+205</t>
  </si>
  <si>
    <t>(b) 25MPa  type S-A 80mm thick interlocking paving (Rate Includes 25mm sand bedding)</t>
  </si>
  <si>
    <t xml:space="preserve">     (i)  90% of modified AASHTO density (G9 150mm thick layer)</t>
  </si>
  <si>
    <t xml:space="preserve">     (i)  93% of modified AASHTO density (G6 150mm thick layer)</t>
  </si>
  <si>
    <t xml:space="preserve">     (i)  95% of modified AASHTO density (G4 150mm thick layer)</t>
  </si>
  <si>
    <t xml:space="preserve">     (ii)  86% apparent density ( C3 150mm thick layer)</t>
  </si>
  <si>
    <t>TOTAL</t>
  </si>
  <si>
    <t>(a) Fig 7 kerb(SABS 927) as shown on drawing</t>
  </si>
  <si>
    <t xml:space="preserve">
CONCRETE KERBING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</si>
</sst>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_-[$R-1C09]* #,##0.00_-;\-[$R-1C09]* #,##0.00_-;_-[$R-1C09]* &quot;-&quot;??_-;_-@_-"/>
    <numFmt numFmtId="165" formatCode="#,##0.00;\-#,##0.00;\ ;&quot;&quot;"/>
    <numFmt numFmtId="166" formatCode="_ &quot;R&quot;\ * #,##0.00_ ;_ &quot;R&quot;\ * \-#,##0.00_ ;_ &quot;R&quot;\ * &quot;-&quot;??_ ;_ @_ "/>
    <numFmt numFmtId="167" formatCode="0.0"/>
    <numFmt numFmtId="168" formatCode="_(&quot;$&quot;* #,##0.00_);_(&quot;$&quot;* \(#,##0.00\);_(&quot;$&quot;* &quot;-&quot;??_);_(@_)"/>
    <numFmt numFmtId="169" formatCode="&quot;$&quot;#,##0_);\(&quot;$&quot;#,##0\)"/>
    <numFmt numFmtId="170" formatCode="_ * #,##0.00_ ;_ * \-#,##0.00_ ;_ * &quot;-&quot;??_ ;_ @_ "/>
    <numFmt numFmtId="171" formatCode="#,##0.0"/>
    <numFmt numFmtId="172" formatCode="0.000"/>
    <numFmt numFmtId="173" formatCode="_-&quot;£&quot;* #,##0.00_-;\-&quot;£&quot;* #,##0.00_-;_-&quot;£&quot;* &quot;-&quot;??_-;_-@_-"/>
    <numFmt numFmtId="174" formatCode="_-&quot;R&quot;\ * #,##0.00_-;\-&quot;R&quot;\ * #,##0.00_-;_-&quot;R&quot;\ * &quot;-&quot;??_-;_-@_-"/>
    <numFmt numFmtId="175" formatCode="#,##0.000"/>
    <numFmt numFmtId="176" formatCode="General_)"/>
    <numFmt numFmtId="177" formatCode="0.000_)"/>
    <numFmt numFmtId="178" formatCode="0.00_)"/>
  </numFmts>
  <fonts count="6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2"/>
      <name val="Arial"/>
      <family val="2"/>
    </font>
    <font>
      <b/>
      <u/>
      <sz val="10"/>
      <name val="Times New Roman"/>
      <family val="1"/>
    </font>
    <font>
      <u/>
      <sz val="10"/>
      <name val="Times New Roman"/>
      <family val="1"/>
    </font>
    <font>
      <sz val="6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i/>
      <u/>
      <sz val="6"/>
      <name val="Arial"/>
      <family val="2"/>
    </font>
    <font>
      <u/>
      <sz val="10"/>
      <color theme="11"/>
      <name val="Arial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</font>
    <font>
      <sz val="11"/>
      <name val="Tms Rmn"/>
    </font>
    <font>
      <b/>
      <i/>
      <sz val="16"/>
      <name val="Helv"/>
    </font>
    <font>
      <sz val="8"/>
      <color indexed="10"/>
      <name val="Arial Narrow"/>
      <family val="2"/>
    </font>
    <font>
      <sz val="11"/>
      <color indexed="20"/>
      <name val="Calibri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2"/>
      <name val="Arial MT"/>
    </font>
  </fonts>
  <fills count="4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8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16">
    <xf numFmtId="0" fontId="0" fillId="0" borderId="0"/>
    <xf numFmtId="9" fontId="6" fillId="0" borderId="0" applyFont="0" applyFill="0" applyBorder="0" applyAlignment="0" applyProtection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9" fillId="0" borderId="0">
      <protection locked="0"/>
    </xf>
    <xf numFmtId="0" fontId="6" fillId="0" borderId="0"/>
    <xf numFmtId="0" fontId="4" fillId="0" borderId="0"/>
    <xf numFmtId="0" fontId="3" fillId="0" borderId="0"/>
    <xf numFmtId="0" fontId="11" fillId="0" borderId="16" applyNumberFormat="0" applyFill="0" applyAlignment="0" applyProtection="0"/>
    <xf numFmtId="0" fontId="12" fillId="0" borderId="17" applyNumberFormat="0" applyFill="0" applyAlignment="0" applyProtection="0"/>
    <xf numFmtId="0" fontId="13" fillId="0" borderId="18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7" borderId="19" applyNumberFormat="0" applyAlignment="0" applyProtection="0"/>
    <xf numFmtId="0" fontId="17" fillId="8" borderId="20" applyNumberFormat="0" applyAlignment="0" applyProtection="0"/>
    <xf numFmtId="0" fontId="18" fillId="8" borderId="19" applyNumberFormat="0" applyAlignment="0" applyProtection="0"/>
    <xf numFmtId="0" fontId="19" fillId="0" borderId="21" applyNumberFormat="0" applyFill="0" applyAlignment="0" applyProtection="0"/>
    <xf numFmtId="0" fontId="20" fillId="9" borderId="22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24" applyNumberFormat="0" applyFill="0" applyAlignment="0" applyProtection="0"/>
    <xf numFmtId="0" fontId="24" fillId="11" borderId="0" applyNumberFormat="0" applyBorder="0" applyAlignment="0" applyProtection="0"/>
    <xf numFmtId="0" fontId="2" fillId="12" borderId="0" applyNumberFormat="0" applyBorder="0" applyAlignment="0" applyProtection="0"/>
    <xf numFmtId="0" fontId="24" fillId="14" borderId="0" applyNumberFormat="0" applyBorder="0" applyAlignment="0" applyProtection="0"/>
    <xf numFmtId="0" fontId="2" fillId="15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" fillId="19" borderId="0" applyNumberFormat="0" applyBorder="0" applyAlignment="0" applyProtection="0"/>
    <xf numFmtId="0" fontId="24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4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0" borderId="0"/>
    <xf numFmtId="0" fontId="25" fillId="0" borderId="0"/>
    <xf numFmtId="166" fontId="25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9" fillId="0" borderId="0" applyNumberFormat="0" applyFill="0" applyBorder="0" applyAlignment="0" applyProtection="0"/>
    <xf numFmtId="0" fontId="30" fillId="6" borderId="0" applyNumberFormat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4" fillId="13" borderId="0" applyNumberFormat="0" applyBorder="0" applyAlignment="0" applyProtection="0"/>
    <xf numFmtId="0" fontId="24" fillId="16" borderId="0" applyNumberFormat="0" applyBorder="0" applyAlignment="0" applyProtection="0"/>
    <xf numFmtId="0" fontId="24" fillId="23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25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171" fontId="34" fillId="0" borderId="26" applyProtection="0"/>
    <xf numFmtId="4" fontId="34" fillId="0" borderId="26" applyProtection="0"/>
    <xf numFmtId="175" fontId="34" fillId="0" borderId="26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66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9" fontId="6" fillId="0" borderId="0" applyFont="0" applyFill="0" applyBorder="0" applyAlignment="0" applyProtection="0">
      <alignment vertical="top"/>
    </xf>
    <xf numFmtId="0" fontId="6" fillId="0" borderId="0" applyFont="0" applyFill="0" applyBorder="0" applyAlignment="0" applyProtection="0">
      <alignment vertical="top"/>
    </xf>
    <xf numFmtId="2" fontId="6" fillId="0" borderId="0" applyFont="0" applyFill="0" applyBorder="0" applyAlignment="0" applyProtection="0">
      <alignment vertical="top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6" fontId="35" fillId="0" borderId="27" applyBorder="0"/>
    <xf numFmtId="0" fontId="36" fillId="0" borderId="0" applyNumberFormat="0" applyFont="0" applyFill="0" applyBorder="0" applyAlignment="0" applyProtection="0">
      <protection locked="0"/>
    </xf>
    <xf numFmtId="0" fontId="26" fillId="0" borderId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9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9" fontId="6" fillId="0" borderId="0"/>
    <xf numFmtId="0" fontId="6" fillId="0" borderId="0"/>
    <xf numFmtId="0" fontId="31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7" fillId="0" borderId="28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0" fillId="0" borderId="0"/>
    <xf numFmtId="43" fontId="27" fillId="0" borderId="0" applyFont="0" applyFill="0" applyBorder="0" applyAlignment="0" applyProtection="0"/>
    <xf numFmtId="177" fontId="41" fillId="0" borderId="0"/>
    <xf numFmtId="177" fontId="41" fillId="0" borderId="0"/>
    <xf numFmtId="177" fontId="41" fillId="0" borderId="0"/>
    <xf numFmtId="177" fontId="41" fillId="0" borderId="0"/>
    <xf numFmtId="177" fontId="41" fillId="0" borderId="0"/>
    <xf numFmtId="177" fontId="41" fillId="0" borderId="0"/>
    <xf numFmtId="177" fontId="41" fillId="0" borderId="0"/>
    <xf numFmtId="177" fontId="41" fillId="0" borderId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8" fontId="42" fillId="0" borderId="0"/>
    <xf numFmtId="0" fontId="40" fillId="0" borderId="0"/>
    <xf numFmtId="9" fontId="27" fillId="0" borderId="0" applyFont="0" applyFill="0" applyBorder="0" applyAlignment="0" applyProtection="0"/>
    <xf numFmtId="0" fontId="43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0" fontId="40" fillId="0" borderId="0"/>
    <xf numFmtId="43" fontId="27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43" fontId="27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0" fillId="0" borderId="0"/>
    <xf numFmtId="9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6" borderId="0" applyNumberFormat="0" applyBorder="0" applyAlignment="0" applyProtection="0"/>
    <xf numFmtId="0" fontId="46" fillId="37" borderId="0" applyNumberFormat="0" applyBorder="0" applyAlignment="0" applyProtection="0"/>
    <xf numFmtId="0" fontId="46" fillId="34" borderId="0" applyNumberFormat="0" applyBorder="0" applyAlignment="0" applyProtection="0"/>
    <xf numFmtId="0" fontId="46" fillId="35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44" borderId="0" applyNumberFormat="0" applyBorder="0" applyAlignment="0" applyProtection="0"/>
    <xf numFmtId="0" fontId="44" fillId="28" borderId="0" applyNumberFormat="0" applyBorder="0" applyAlignment="0" applyProtection="0"/>
    <xf numFmtId="0" fontId="47" fillId="45" borderId="29" applyNumberFormat="0" applyAlignment="0" applyProtection="0"/>
    <xf numFmtId="0" fontId="48" fillId="46" borderId="30" applyNumberFormat="0" applyAlignment="0" applyProtection="0"/>
    <xf numFmtId="170" fontId="27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29" borderId="0" applyNumberFormat="0" applyBorder="0" applyAlignment="0" applyProtection="0"/>
    <xf numFmtId="0" fontId="51" fillId="0" borderId="31" applyNumberFormat="0" applyFill="0" applyAlignment="0" applyProtection="0"/>
    <xf numFmtId="0" fontId="52" fillId="0" borderId="32" applyNumberFormat="0" applyFill="0" applyAlignment="0" applyProtection="0"/>
    <xf numFmtId="0" fontId="53" fillId="0" borderId="33" applyNumberFormat="0" applyFill="0" applyAlignment="0" applyProtection="0"/>
    <xf numFmtId="0" fontId="53" fillId="0" borderId="0" applyNumberFormat="0" applyFill="0" applyBorder="0" applyAlignment="0" applyProtection="0"/>
    <xf numFmtId="0" fontId="54" fillId="32" borderId="29" applyNumberFormat="0" applyAlignment="0" applyProtection="0"/>
    <xf numFmtId="0" fontId="55" fillId="0" borderId="34" applyNumberFormat="0" applyFill="0" applyAlignment="0" applyProtection="0"/>
    <xf numFmtId="0" fontId="56" fillId="47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10" borderId="23" applyNumberFormat="0" applyFont="0" applyAlignment="0" applyProtection="0"/>
    <xf numFmtId="0" fontId="27" fillId="48" borderId="35" applyNumberFormat="0" applyFont="0" applyAlignment="0" applyProtection="0"/>
    <xf numFmtId="0" fontId="57" fillId="45" borderId="36" applyNumberFormat="0" applyAlignment="0" applyProtection="0"/>
    <xf numFmtId="0" fontId="57" fillId="45" borderId="36" applyNumberFormat="0" applyAlignment="0" applyProtection="0"/>
    <xf numFmtId="0" fontId="58" fillId="0" borderId="0" applyNumberFormat="0" applyFill="0" applyBorder="0" applyAlignment="0" applyProtection="0"/>
    <xf numFmtId="0" fontId="28" fillId="0" borderId="37" applyNumberFormat="0" applyFill="0" applyAlignment="0" applyProtection="0"/>
    <xf numFmtId="0" fontId="28" fillId="0" borderId="37" applyNumberFormat="0" applyFill="0" applyAlignment="0" applyProtection="0"/>
    <xf numFmtId="0" fontId="45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2" fillId="0" borderId="0"/>
    <xf numFmtId="0" fontId="6" fillId="0" borderId="0"/>
    <xf numFmtId="0" fontId="6" fillId="0" borderId="0"/>
    <xf numFmtId="49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7" fillId="45" borderId="29" applyNumberFormat="0" applyAlignment="0" applyProtection="0"/>
    <xf numFmtId="0" fontId="54" fillId="32" borderId="29" applyNumberFormat="0" applyAlignment="0" applyProtection="0"/>
    <xf numFmtId="0" fontId="27" fillId="48" borderId="35" applyNumberFormat="0" applyFont="0" applyAlignment="0" applyProtection="0"/>
    <xf numFmtId="0" fontId="57" fillId="45" borderId="36" applyNumberFormat="0" applyAlignment="0" applyProtection="0"/>
    <xf numFmtId="0" fontId="57" fillId="45" borderId="36" applyNumberFormat="0" applyAlignment="0" applyProtection="0"/>
    <xf numFmtId="0" fontId="28" fillId="0" borderId="37" applyNumberFormat="0" applyFill="0" applyAlignment="0" applyProtection="0"/>
    <xf numFmtId="0" fontId="28" fillId="0" borderId="37" applyNumberFormat="0" applyFill="0" applyAlignment="0" applyProtection="0"/>
    <xf numFmtId="0" fontId="47" fillId="45" borderId="29" applyNumberFormat="0" applyAlignment="0" applyProtection="0"/>
    <xf numFmtId="0" fontId="28" fillId="0" borderId="37" applyNumberFormat="0" applyFill="0" applyAlignment="0" applyProtection="0"/>
    <xf numFmtId="0" fontId="28" fillId="0" borderId="37" applyNumberFormat="0" applyFill="0" applyAlignment="0" applyProtection="0"/>
    <xf numFmtId="0" fontId="28" fillId="0" borderId="37" applyNumberFormat="0" applyFill="0" applyAlignment="0" applyProtection="0"/>
    <xf numFmtId="0" fontId="28" fillId="0" borderId="37" applyNumberFormat="0" applyFill="0" applyAlignment="0" applyProtection="0"/>
    <xf numFmtId="0" fontId="54" fillId="32" borderId="29" applyNumberFormat="0" applyAlignment="0" applyProtection="0"/>
    <xf numFmtId="0" fontId="27" fillId="48" borderId="35" applyNumberFormat="0" applyFont="0" applyAlignment="0" applyProtection="0"/>
    <xf numFmtId="0" fontId="57" fillId="45" borderId="36" applyNumberFormat="0" applyAlignment="0" applyProtection="0"/>
    <xf numFmtId="0" fontId="57" fillId="45" borderId="36" applyNumberFormat="0" applyAlignment="0" applyProtection="0"/>
    <xf numFmtId="0" fontId="28" fillId="0" borderId="37" applyNumberFormat="0" applyFill="0" applyAlignment="0" applyProtection="0"/>
    <xf numFmtId="0" fontId="28" fillId="0" borderId="37" applyNumberFormat="0" applyFill="0" applyAlignment="0" applyProtection="0"/>
    <xf numFmtId="0" fontId="57" fillId="45" borderId="36" applyNumberFormat="0" applyAlignment="0" applyProtection="0"/>
    <xf numFmtId="0" fontId="57" fillId="45" borderId="36" applyNumberFormat="0" applyAlignment="0" applyProtection="0"/>
    <xf numFmtId="0" fontId="57" fillId="45" borderId="36" applyNumberFormat="0" applyAlignment="0" applyProtection="0"/>
    <xf numFmtId="0" fontId="57" fillId="45" borderId="36" applyNumberFormat="0" applyAlignment="0" applyProtection="0"/>
    <xf numFmtId="0" fontId="27" fillId="48" borderId="35" applyNumberFormat="0" applyFont="0" applyAlignment="0" applyProtection="0"/>
    <xf numFmtId="0" fontId="54" fillId="32" borderId="29" applyNumberFormat="0" applyAlignment="0" applyProtection="0"/>
    <xf numFmtId="0" fontId="54" fillId="32" borderId="29" applyNumberFormat="0" applyAlignment="0" applyProtection="0"/>
    <xf numFmtId="0" fontId="54" fillId="32" borderId="29" applyNumberFormat="0" applyAlignment="0" applyProtection="0"/>
    <xf numFmtId="170" fontId="27" fillId="0" borderId="0" applyFont="0" applyFill="0" applyBorder="0" applyAlignment="0" applyProtection="0"/>
    <xf numFmtId="0" fontId="47" fillId="45" borderId="29" applyNumberFormat="0" applyAlignment="0" applyProtection="0"/>
    <xf numFmtId="0" fontId="47" fillId="45" borderId="29" applyNumberFormat="0" applyAlignment="0" applyProtection="0"/>
    <xf numFmtId="0" fontId="47" fillId="45" borderId="29" applyNumberFormat="0" applyAlignment="0" applyProtection="0"/>
    <xf numFmtId="0" fontId="24" fillId="40" borderId="0" applyNumberFormat="0" applyBorder="0" applyAlignment="0" applyProtection="0"/>
    <xf numFmtId="0" fontId="24" fillId="38" borderId="0" applyNumberFormat="0" applyBorder="0" applyAlignment="0" applyProtection="0"/>
    <xf numFmtId="0" fontId="24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7" borderId="0" applyNumberFormat="0" applyBorder="0" applyAlignment="0" applyProtection="0"/>
    <xf numFmtId="170" fontId="2" fillId="0" borderId="0" applyFont="0" applyFill="0" applyBorder="0" applyAlignment="0" applyProtection="0"/>
    <xf numFmtId="0" fontId="27" fillId="48" borderId="35" applyNumberFormat="0" applyFont="0" applyAlignment="0" applyProtection="0"/>
    <xf numFmtId="166" fontId="25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47" fillId="45" borderId="29" applyNumberFormat="0" applyAlignment="0" applyProtection="0"/>
    <xf numFmtId="0" fontId="54" fillId="32" borderId="29" applyNumberFormat="0" applyAlignment="0" applyProtection="0"/>
    <xf numFmtId="0" fontId="27" fillId="48" borderId="35" applyNumberFormat="0" applyFont="0" applyAlignment="0" applyProtection="0"/>
    <xf numFmtId="0" fontId="57" fillId="45" borderId="36" applyNumberFormat="0" applyAlignment="0" applyProtection="0"/>
    <xf numFmtId="0" fontId="57" fillId="45" borderId="36" applyNumberFormat="0" applyAlignment="0" applyProtection="0"/>
    <xf numFmtId="0" fontId="28" fillId="0" borderId="37" applyNumberFormat="0" applyFill="0" applyAlignment="0" applyProtection="0"/>
    <xf numFmtId="0" fontId="28" fillId="0" borderId="37" applyNumberFormat="0" applyFill="0" applyAlignment="0" applyProtection="0"/>
    <xf numFmtId="0" fontId="47" fillId="45" borderId="29" applyNumberFormat="0" applyAlignment="0" applyProtection="0"/>
    <xf numFmtId="0" fontId="54" fillId="32" borderId="29" applyNumberFormat="0" applyAlignment="0" applyProtection="0"/>
    <xf numFmtId="0" fontId="27" fillId="48" borderId="35" applyNumberFormat="0" applyFont="0" applyAlignment="0" applyProtection="0"/>
    <xf numFmtId="0" fontId="57" fillId="45" borderId="36" applyNumberFormat="0" applyAlignment="0" applyProtection="0"/>
    <xf numFmtId="0" fontId="57" fillId="45" borderId="36" applyNumberFormat="0" applyAlignment="0" applyProtection="0"/>
    <xf numFmtId="0" fontId="28" fillId="0" borderId="37" applyNumberFormat="0" applyFill="0" applyAlignment="0" applyProtection="0"/>
    <xf numFmtId="0" fontId="28" fillId="0" borderId="37" applyNumberFormat="0" applyFill="0" applyAlignment="0" applyProtection="0"/>
    <xf numFmtId="0" fontId="47" fillId="45" borderId="29" applyNumberFormat="0" applyAlignment="0" applyProtection="0"/>
    <xf numFmtId="0" fontId="28" fillId="0" borderId="37" applyNumberFormat="0" applyFill="0" applyAlignment="0" applyProtection="0"/>
    <xf numFmtId="0" fontId="28" fillId="0" borderId="37" applyNumberFormat="0" applyFill="0" applyAlignment="0" applyProtection="0"/>
    <xf numFmtId="0" fontId="28" fillId="0" borderId="37" applyNumberFormat="0" applyFill="0" applyAlignment="0" applyProtection="0"/>
    <xf numFmtId="0" fontId="28" fillId="0" borderId="37" applyNumberFormat="0" applyFill="0" applyAlignment="0" applyProtection="0"/>
    <xf numFmtId="0" fontId="54" fillId="32" borderId="29" applyNumberFormat="0" applyAlignment="0" applyProtection="0"/>
    <xf numFmtId="0" fontId="27" fillId="48" borderId="35" applyNumberFormat="0" applyFont="0" applyAlignment="0" applyProtection="0"/>
    <xf numFmtId="0" fontId="57" fillId="45" borderId="36" applyNumberFormat="0" applyAlignment="0" applyProtection="0"/>
    <xf numFmtId="0" fontId="57" fillId="45" borderId="36" applyNumberFormat="0" applyAlignment="0" applyProtection="0"/>
    <xf numFmtId="0" fontId="28" fillId="0" borderId="37" applyNumberFormat="0" applyFill="0" applyAlignment="0" applyProtection="0"/>
    <xf numFmtId="0" fontId="28" fillId="0" borderId="37" applyNumberFormat="0" applyFill="0" applyAlignment="0" applyProtection="0"/>
    <xf numFmtId="0" fontId="57" fillId="45" borderId="36" applyNumberFormat="0" applyAlignment="0" applyProtection="0"/>
    <xf numFmtId="0" fontId="57" fillId="45" borderId="36" applyNumberFormat="0" applyAlignment="0" applyProtection="0"/>
    <xf numFmtId="0" fontId="57" fillId="45" borderId="36" applyNumberFormat="0" applyAlignment="0" applyProtection="0"/>
    <xf numFmtId="0" fontId="57" fillId="45" borderId="36" applyNumberFormat="0" applyAlignment="0" applyProtection="0"/>
    <xf numFmtId="0" fontId="27" fillId="48" borderId="35" applyNumberFormat="0" applyFont="0" applyAlignment="0" applyProtection="0"/>
    <xf numFmtId="0" fontId="54" fillId="32" borderId="29" applyNumberFormat="0" applyAlignment="0" applyProtection="0"/>
    <xf numFmtId="0" fontId="54" fillId="32" borderId="29" applyNumberFormat="0" applyAlignment="0" applyProtection="0"/>
    <xf numFmtId="0" fontId="54" fillId="32" borderId="29" applyNumberFormat="0" applyAlignment="0" applyProtection="0"/>
    <xf numFmtId="0" fontId="47" fillId="45" borderId="29" applyNumberFormat="0" applyAlignment="0" applyProtection="0"/>
    <xf numFmtId="0" fontId="47" fillId="45" borderId="29" applyNumberFormat="0" applyAlignment="0" applyProtection="0"/>
    <xf numFmtId="0" fontId="47" fillId="45" borderId="29" applyNumberFormat="0" applyAlignment="0" applyProtection="0"/>
    <xf numFmtId="0" fontId="27" fillId="48" borderId="35" applyNumberFormat="0" applyFont="0" applyAlignment="0" applyProtection="0"/>
    <xf numFmtId="0" fontId="27" fillId="48" borderId="35" applyNumberFormat="0" applyFont="0" applyAlignment="0" applyProtection="0"/>
    <xf numFmtId="0" fontId="27" fillId="48" borderId="35" applyNumberFormat="0" applyFont="0" applyAlignment="0" applyProtection="0"/>
    <xf numFmtId="0" fontId="27" fillId="48" borderId="35" applyNumberFormat="0" applyFont="0" applyAlignment="0" applyProtection="0"/>
    <xf numFmtId="0" fontId="27" fillId="48" borderId="35" applyNumberFormat="0" applyFont="0" applyAlignment="0" applyProtection="0"/>
    <xf numFmtId="0" fontId="27" fillId="48" borderId="35" applyNumberFormat="0" applyFont="0" applyAlignment="0" applyProtection="0"/>
    <xf numFmtId="0" fontId="27" fillId="48" borderId="35" applyNumberFormat="0" applyFont="0" applyAlignment="0" applyProtection="0"/>
    <xf numFmtId="0" fontId="27" fillId="48" borderId="35" applyNumberFormat="0" applyFont="0" applyAlignment="0" applyProtection="0"/>
    <xf numFmtId="0" fontId="27" fillId="48" borderId="35" applyNumberFormat="0" applyFont="0" applyAlignment="0" applyProtection="0"/>
    <xf numFmtId="0" fontId="27" fillId="48" borderId="35" applyNumberFormat="0" applyFont="0" applyAlignment="0" applyProtection="0"/>
    <xf numFmtId="0" fontId="27" fillId="48" borderId="35" applyNumberFormat="0" applyFont="0" applyAlignment="0" applyProtection="0"/>
    <xf numFmtId="0" fontId="54" fillId="32" borderId="29" applyNumberFormat="0" applyAlignment="0" applyProtection="0"/>
    <xf numFmtId="0" fontId="28" fillId="0" borderId="37" applyNumberFormat="0" applyFill="0" applyAlignment="0" applyProtection="0"/>
    <xf numFmtId="0" fontId="54" fillId="32" borderId="29" applyNumberFormat="0" applyAlignment="0" applyProtection="0"/>
    <xf numFmtId="0" fontId="27" fillId="48" borderId="35" applyNumberFormat="0" applyFont="0" applyAlignment="0" applyProtection="0"/>
    <xf numFmtId="170" fontId="2" fillId="0" borderId="0" applyFont="0" applyFill="0" applyBorder="0" applyAlignment="0" applyProtection="0"/>
    <xf numFmtId="0" fontId="57" fillId="45" borderId="36" applyNumberFormat="0" applyAlignment="0" applyProtection="0"/>
    <xf numFmtId="0" fontId="57" fillId="45" borderId="36" applyNumberFormat="0" applyAlignment="0" applyProtection="0"/>
    <xf numFmtId="170" fontId="2" fillId="0" borderId="0" applyFont="0" applyFill="0" applyBorder="0" applyAlignment="0" applyProtection="0"/>
    <xf numFmtId="0" fontId="28" fillId="0" borderId="37" applyNumberFormat="0" applyFill="0" applyAlignment="0" applyProtection="0"/>
    <xf numFmtId="0" fontId="57" fillId="45" borderId="36" applyNumberFormat="0" applyAlignment="0" applyProtection="0"/>
    <xf numFmtId="0" fontId="47" fillId="45" borderId="29" applyNumberFormat="0" applyAlignment="0" applyProtection="0"/>
    <xf numFmtId="0" fontId="57" fillId="45" borderId="36" applyNumberFormat="0" applyAlignment="0" applyProtection="0"/>
    <xf numFmtId="0" fontId="54" fillId="32" borderId="29" applyNumberFormat="0" applyAlignment="0" applyProtection="0"/>
    <xf numFmtId="0" fontId="47" fillId="45" borderId="29" applyNumberFormat="0" applyAlignment="0" applyProtection="0"/>
    <xf numFmtId="0" fontId="28" fillId="0" borderId="37" applyNumberFormat="0" applyFill="0" applyAlignment="0" applyProtection="0"/>
    <xf numFmtId="0" fontId="57" fillId="45" borderId="36" applyNumberFormat="0" applyAlignment="0" applyProtection="0"/>
    <xf numFmtId="0" fontId="27" fillId="48" borderId="35" applyNumberFormat="0" applyFont="0" applyAlignment="0" applyProtection="0"/>
    <xf numFmtId="0" fontId="28" fillId="0" borderId="37" applyNumberFormat="0" applyFill="0" applyAlignment="0" applyProtection="0"/>
    <xf numFmtId="0" fontId="57" fillId="45" borderId="36" applyNumberFormat="0" applyAlignment="0" applyProtection="0"/>
    <xf numFmtId="0" fontId="54" fillId="32" borderId="29" applyNumberFormat="0" applyAlignment="0" applyProtection="0"/>
    <xf numFmtId="0" fontId="57" fillId="45" borderId="36" applyNumberFormat="0" applyAlignment="0" applyProtection="0"/>
    <xf numFmtId="0" fontId="27" fillId="48" borderId="35" applyNumberFormat="0" applyFont="0" applyAlignment="0" applyProtection="0"/>
    <xf numFmtId="0" fontId="47" fillId="45" borderId="29" applyNumberFormat="0" applyAlignment="0" applyProtection="0"/>
    <xf numFmtId="0" fontId="28" fillId="0" borderId="37" applyNumberFormat="0" applyFill="0" applyAlignment="0" applyProtection="0"/>
    <xf numFmtId="0" fontId="27" fillId="48" borderId="35" applyNumberFormat="0" applyFont="0" applyAlignment="0" applyProtection="0"/>
    <xf numFmtId="0" fontId="47" fillId="45" borderId="29" applyNumberFormat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7" fillId="48" borderId="35" applyNumberFormat="0" applyFont="0" applyAlignment="0" applyProtection="0"/>
    <xf numFmtId="0" fontId="47" fillId="45" borderId="29" applyNumberFormat="0" applyAlignment="0" applyProtection="0"/>
    <xf numFmtId="0" fontId="54" fillId="32" borderId="29" applyNumberFormat="0" applyAlignment="0" applyProtection="0"/>
    <xf numFmtId="0" fontId="57" fillId="45" borderId="36" applyNumberFormat="0" applyAlignment="0" applyProtection="0"/>
    <xf numFmtId="0" fontId="57" fillId="45" borderId="36" applyNumberFormat="0" applyAlignment="0" applyProtection="0"/>
    <xf numFmtId="0" fontId="28" fillId="0" borderId="37" applyNumberFormat="0" applyFill="0" applyAlignment="0" applyProtection="0"/>
    <xf numFmtId="0" fontId="57" fillId="45" borderId="36" applyNumberFormat="0" applyAlignment="0" applyProtection="0"/>
    <xf numFmtId="0" fontId="27" fillId="48" borderId="35" applyNumberFormat="0" applyFont="0" applyAlignment="0" applyProtection="0"/>
    <xf numFmtId="0" fontId="28" fillId="0" borderId="37" applyNumberFormat="0" applyFill="0" applyAlignment="0" applyProtection="0"/>
    <xf numFmtId="0" fontId="28" fillId="0" borderId="37" applyNumberFormat="0" applyFill="0" applyAlignment="0" applyProtection="0"/>
    <xf numFmtId="0" fontId="28" fillId="0" borderId="37" applyNumberFormat="0" applyFill="0" applyAlignment="0" applyProtection="0"/>
    <xf numFmtId="0" fontId="57" fillId="45" borderId="36" applyNumberFormat="0" applyAlignment="0" applyProtection="0"/>
    <xf numFmtId="0" fontId="57" fillId="45" borderId="36" applyNumberFormat="0" applyAlignment="0" applyProtection="0"/>
    <xf numFmtId="0" fontId="47" fillId="45" borderId="29" applyNumberFormat="0" applyAlignment="0" applyProtection="0"/>
    <xf numFmtId="0" fontId="47" fillId="45" borderId="29" applyNumberFormat="0" applyAlignment="0" applyProtection="0"/>
    <xf numFmtId="0" fontId="54" fillId="32" borderId="29" applyNumberFormat="0" applyAlignment="0" applyProtection="0"/>
    <xf numFmtId="0" fontId="47" fillId="45" borderId="29" applyNumberFormat="0" applyAlignment="0" applyProtection="0"/>
    <xf numFmtId="170" fontId="2" fillId="0" borderId="0" applyFont="0" applyFill="0" applyBorder="0" applyAlignment="0" applyProtection="0"/>
    <xf numFmtId="0" fontId="57" fillId="45" borderId="36" applyNumberFormat="0" applyAlignment="0" applyProtection="0"/>
    <xf numFmtId="0" fontId="28" fillId="0" borderId="37" applyNumberFormat="0" applyFill="0" applyAlignment="0" applyProtection="0"/>
    <xf numFmtId="0" fontId="54" fillId="32" borderId="29" applyNumberFormat="0" applyAlignment="0" applyProtection="0"/>
    <xf numFmtId="0" fontId="57" fillId="45" borderId="36" applyNumberFormat="0" applyAlignment="0" applyProtection="0"/>
    <xf numFmtId="0" fontId="28" fillId="0" borderId="37" applyNumberFormat="0" applyFill="0" applyAlignment="0" applyProtection="0"/>
    <xf numFmtId="0" fontId="54" fillId="32" borderId="29" applyNumberFormat="0" applyAlignment="0" applyProtection="0"/>
    <xf numFmtId="0" fontId="27" fillId="48" borderId="35" applyNumberFormat="0" applyFont="0" applyAlignment="0" applyProtection="0"/>
    <xf numFmtId="0" fontId="28" fillId="0" borderId="37" applyNumberFormat="0" applyFill="0" applyAlignment="0" applyProtection="0"/>
    <xf numFmtId="0" fontId="28" fillId="0" borderId="37" applyNumberFormat="0" applyFill="0" applyAlignment="0" applyProtection="0"/>
    <xf numFmtId="0" fontId="28" fillId="0" borderId="37" applyNumberFormat="0" applyFill="0" applyAlignment="0" applyProtection="0"/>
    <xf numFmtId="0" fontId="47" fillId="45" borderId="29" applyNumberFormat="0" applyAlignment="0" applyProtection="0"/>
    <xf numFmtId="0" fontId="28" fillId="0" borderId="37" applyNumberFormat="0" applyFill="0" applyAlignment="0" applyProtection="0"/>
    <xf numFmtId="0" fontId="28" fillId="0" borderId="37" applyNumberFormat="0" applyFill="0" applyAlignment="0" applyProtection="0"/>
    <xf numFmtId="0" fontId="28" fillId="0" borderId="37" applyNumberFormat="0" applyFill="0" applyAlignment="0" applyProtection="0"/>
    <xf numFmtId="0" fontId="28" fillId="0" borderId="37" applyNumberFormat="0" applyFill="0" applyAlignment="0" applyProtection="0"/>
    <xf numFmtId="0" fontId="54" fillId="32" borderId="29" applyNumberFormat="0" applyAlignment="0" applyProtection="0"/>
    <xf numFmtId="0" fontId="27" fillId="48" borderId="35" applyNumberFormat="0" applyFont="0" applyAlignment="0" applyProtection="0"/>
    <xf numFmtId="0" fontId="57" fillId="45" borderId="36" applyNumberFormat="0" applyAlignment="0" applyProtection="0"/>
    <xf numFmtId="0" fontId="57" fillId="45" borderId="36" applyNumberFormat="0" applyAlignment="0" applyProtection="0"/>
    <xf numFmtId="0" fontId="28" fillId="0" borderId="37" applyNumberFormat="0" applyFill="0" applyAlignment="0" applyProtection="0"/>
    <xf numFmtId="0" fontId="28" fillId="0" borderId="37" applyNumberFormat="0" applyFill="0" applyAlignment="0" applyProtection="0"/>
    <xf numFmtId="0" fontId="57" fillId="45" borderId="36" applyNumberFormat="0" applyAlignment="0" applyProtection="0"/>
    <xf numFmtId="0" fontId="57" fillId="45" borderId="36" applyNumberFormat="0" applyAlignment="0" applyProtection="0"/>
    <xf numFmtId="0" fontId="57" fillId="45" borderId="36" applyNumberFormat="0" applyAlignment="0" applyProtection="0"/>
    <xf numFmtId="0" fontId="57" fillId="45" borderId="36" applyNumberFormat="0" applyAlignment="0" applyProtection="0"/>
    <xf numFmtId="0" fontId="27" fillId="48" borderId="35" applyNumberFormat="0" applyFont="0" applyAlignment="0" applyProtection="0"/>
    <xf numFmtId="0" fontId="54" fillId="32" borderId="29" applyNumberFormat="0" applyAlignment="0" applyProtection="0"/>
    <xf numFmtId="0" fontId="54" fillId="32" borderId="29" applyNumberFormat="0" applyAlignment="0" applyProtection="0"/>
    <xf numFmtId="0" fontId="54" fillId="32" borderId="29" applyNumberFormat="0" applyAlignment="0" applyProtection="0"/>
    <xf numFmtId="0" fontId="47" fillId="45" borderId="29" applyNumberFormat="0" applyAlignment="0" applyProtection="0"/>
    <xf numFmtId="0" fontId="47" fillId="45" borderId="29" applyNumberFormat="0" applyAlignment="0" applyProtection="0"/>
    <xf numFmtId="0" fontId="47" fillId="45" borderId="29" applyNumberFormat="0" applyAlignment="0" applyProtection="0"/>
    <xf numFmtId="0" fontId="27" fillId="48" borderId="35" applyNumberFormat="0" applyFont="0" applyAlignment="0" applyProtection="0"/>
    <xf numFmtId="0" fontId="27" fillId="48" borderId="35" applyNumberFormat="0" applyFont="0" applyAlignment="0" applyProtection="0"/>
    <xf numFmtId="0" fontId="27" fillId="48" borderId="35" applyNumberFormat="0" applyFont="0" applyAlignment="0" applyProtection="0"/>
    <xf numFmtId="0" fontId="27" fillId="48" borderId="35" applyNumberFormat="0" applyFont="0" applyAlignment="0" applyProtection="0"/>
    <xf numFmtId="0" fontId="27" fillId="48" borderId="35" applyNumberFormat="0" applyFont="0" applyAlignment="0" applyProtection="0"/>
    <xf numFmtId="0" fontId="27" fillId="48" borderId="35" applyNumberFormat="0" applyFont="0" applyAlignment="0" applyProtection="0"/>
    <xf numFmtId="0" fontId="27" fillId="48" borderId="35" applyNumberFormat="0" applyFont="0" applyAlignment="0" applyProtection="0"/>
    <xf numFmtId="0" fontId="27" fillId="48" borderId="35" applyNumberFormat="0" applyFont="0" applyAlignment="0" applyProtection="0"/>
    <xf numFmtId="0" fontId="27" fillId="48" borderId="35" applyNumberFormat="0" applyFont="0" applyAlignment="0" applyProtection="0"/>
    <xf numFmtId="0" fontId="27" fillId="48" borderId="35" applyNumberFormat="0" applyFont="0" applyAlignment="0" applyProtection="0"/>
    <xf numFmtId="0" fontId="27" fillId="48" borderId="35" applyNumberFormat="0" applyFont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6" fillId="0" borderId="0"/>
    <xf numFmtId="0" fontId="10" fillId="0" borderId="0"/>
    <xf numFmtId="0" fontId="9" fillId="0" borderId="0"/>
    <xf numFmtId="0" fontId="2" fillId="0" borderId="0"/>
    <xf numFmtId="0" fontId="2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9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8" fillId="0" borderId="0"/>
    <xf numFmtId="0" fontId="1" fillId="0" borderId="0"/>
    <xf numFmtId="0" fontId="59" fillId="0" borderId="0"/>
    <xf numFmtId="0" fontId="1" fillId="0" borderId="0"/>
  </cellStyleXfs>
  <cellXfs count="85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7" fillId="3" borderId="12" xfId="0" applyFont="1" applyFill="1" applyBorder="1"/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165" fontId="7" fillId="2" borderId="6" xfId="0" applyNumberFormat="1" applyFont="1" applyFill="1" applyBorder="1" applyAlignment="1">
      <alignment horizontal="center"/>
    </xf>
    <xf numFmtId="165" fontId="6" fillId="2" borderId="6" xfId="0" applyNumberFormat="1" applyFont="1" applyFill="1" applyBorder="1" applyAlignment="1">
      <alignment horizontal="center" vertical="center"/>
    </xf>
    <xf numFmtId="164" fontId="6" fillId="2" borderId="7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165" fontId="6" fillId="0" borderId="3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165" fontId="6" fillId="0" borderId="11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6" fillId="3" borderId="10" xfId="0" applyFont="1" applyFill="1" applyBorder="1"/>
    <xf numFmtId="0" fontId="6" fillId="3" borderId="11" xfId="0" applyFont="1" applyFill="1" applyBorder="1"/>
    <xf numFmtId="0" fontId="6" fillId="3" borderId="1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center" vertical="center" wrapText="1"/>
    </xf>
    <xf numFmtId="165" fontId="6" fillId="3" borderId="11" xfId="0" applyNumberFormat="1" applyFont="1" applyFill="1" applyBorder="1" applyAlignment="1">
      <alignment horizontal="center" vertical="center"/>
    </xf>
    <xf numFmtId="164" fontId="7" fillId="3" borderId="12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6" fillId="3" borderId="13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center" vertical="center" wrapText="1"/>
    </xf>
    <xf numFmtId="165" fontId="6" fillId="3" borderId="14" xfId="0" applyNumberFormat="1" applyFont="1" applyFill="1" applyBorder="1" applyAlignment="1">
      <alignment horizontal="center"/>
    </xf>
    <xf numFmtId="9" fontId="6" fillId="3" borderId="14" xfId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 indent="1"/>
    </xf>
    <xf numFmtId="1" fontId="6" fillId="0" borderId="3" xfId="0" applyNumberFormat="1" applyFont="1" applyBorder="1" applyAlignment="1">
      <alignment horizontal="center"/>
    </xf>
    <xf numFmtId="1" fontId="6" fillId="0" borderId="11" xfId="0" applyNumberFormat="1" applyFont="1" applyBorder="1" applyAlignment="1">
      <alignment horizontal="center"/>
    </xf>
    <xf numFmtId="1" fontId="6" fillId="3" borderId="11" xfId="0" applyNumberFormat="1" applyFont="1" applyFill="1" applyBorder="1" applyAlignment="1">
      <alignment horizontal="center"/>
    </xf>
    <xf numFmtId="1" fontId="6" fillId="0" borderId="3" xfId="0" applyNumberFormat="1" applyFont="1" applyBorder="1" applyAlignment="1">
      <alignment horizontal="center" vertical="center"/>
    </xf>
    <xf numFmtId="1" fontId="7" fillId="2" borderId="6" xfId="0" applyNumberFormat="1" applyFont="1" applyFill="1" applyBorder="1" applyAlignment="1">
      <alignment horizontal="center"/>
    </xf>
    <xf numFmtId="0" fontId="7" fillId="3" borderId="14" xfId="0" applyFont="1" applyFill="1" applyBorder="1" applyAlignment="1">
      <alignment horizontal="left" vertical="center" wrapText="1"/>
    </xf>
    <xf numFmtId="0" fontId="6" fillId="3" borderId="38" xfId="0" applyFont="1" applyFill="1" applyBorder="1" applyAlignment="1">
      <alignment horizontal="left" vertical="center" wrapText="1"/>
    </xf>
    <xf numFmtId="0" fontId="6" fillId="0" borderId="39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6" fillId="0" borderId="38" xfId="0" applyFont="1" applyBorder="1" applyAlignment="1">
      <alignment horizontal="center" vertical="center" wrapText="1"/>
    </xf>
    <xf numFmtId="165" fontId="6" fillId="0" borderId="38" xfId="0" applyNumberFormat="1" applyFont="1" applyBorder="1" applyAlignment="1">
      <alignment horizontal="center"/>
    </xf>
    <xf numFmtId="165" fontId="6" fillId="0" borderId="38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0" fontId="6" fillId="0" borderId="40" xfId="0" applyFont="1" applyBorder="1"/>
    <xf numFmtId="0" fontId="7" fillId="0" borderId="41" xfId="0" applyFont="1" applyBorder="1"/>
    <xf numFmtId="0" fontId="6" fillId="0" borderId="41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/>
    </xf>
    <xf numFmtId="0" fontId="6" fillId="0" borderId="41" xfId="0" applyFont="1" applyBorder="1" applyAlignment="1">
      <alignment horizontal="center" vertical="center"/>
    </xf>
    <xf numFmtId="164" fontId="7" fillId="0" borderId="42" xfId="0" applyNumberFormat="1" applyFont="1" applyBorder="1" applyAlignment="1">
      <alignment horizontal="center" vertical="center"/>
    </xf>
    <xf numFmtId="0" fontId="6" fillId="3" borderId="41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41" xfId="0" applyFont="1" applyFill="1" applyBorder="1" applyAlignment="1">
      <alignment horizontal="center" vertical="center" wrapText="1"/>
    </xf>
    <xf numFmtId="1" fontId="6" fillId="3" borderId="41" xfId="0" applyNumberFormat="1" applyFont="1" applyFill="1" applyBorder="1" applyAlignment="1">
      <alignment horizontal="center"/>
    </xf>
    <xf numFmtId="165" fontId="6" fillId="3" borderId="41" xfId="0" applyNumberFormat="1" applyFont="1" applyFill="1" applyBorder="1" applyAlignment="1">
      <alignment horizontal="center" vertical="center"/>
    </xf>
    <xf numFmtId="164" fontId="7" fillId="3" borderId="41" xfId="0" applyNumberFormat="1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 wrapText="1"/>
    </xf>
    <xf numFmtId="1" fontId="6" fillId="3" borderId="38" xfId="0" applyNumberFormat="1" applyFont="1" applyFill="1" applyBorder="1" applyAlignment="1">
      <alignment horizontal="center"/>
    </xf>
    <xf numFmtId="165" fontId="6" fillId="3" borderId="38" xfId="0" applyNumberFormat="1" applyFont="1" applyFill="1" applyBorder="1" applyAlignment="1">
      <alignment horizontal="center" vertical="center"/>
    </xf>
    <xf numFmtId="164" fontId="7" fillId="3" borderId="38" xfId="0" applyNumberFormat="1" applyFont="1" applyFill="1" applyBorder="1" applyAlignment="1">
      <alignment horizontal="center" vertical="center"/>
    </xf>
    <xf numFmtId="0" fontId="6" fillId="0" borderId="43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center" vertical="center" wrapText="1"/>
    </xf>
    <xf numFmtId="1" fontId="6" fillId="0" borderId="44" xfId="0" applyNumberFormat="1" applyFont="1" applyBorder="1" applyAlignment="1">
      <alignment horizontal="center"/>
    </xf>
    <xf numFmtId="165" fontId="6" fillId="0" borderId="44" xfId="0" applyNumberFormat="1" applyFont="1" applyBorder="1" applyAlignment="1">
      <alignment horizontal="center" vertical="center"/>
    </xf>
    <xf numFmtId="164" fontId="6" fillId="0" borderId="4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/>
    </xf>
    <xf numFmtId="165" fontId="6" fillId="0" borderId="6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816">
    <cellStyle name="20% - Accent1 2" xfId="540" xr:uid="{993F9D94-6C8E-4FAD-9B30-A44E6D5BDAF4}"/>
    <cellStyle name="20% - Accent1 3" xfId="648" xr:uid="{C728504D-7B89-4E22-9DF0-BEFF0215DAF6}"/>
    <cellStyle name="20% - Accent2 2" xfId="541" xr:uid="{09033069-E8E3-432C-A5CB-22F9CA913911}"/>
    <cellStyle name="20% - Accent2 3" xfId="647" xr:uid="{4130E90D-5952-4169-9935-B333E84A3DC7}"/>
    <cellStyle name="20% - Accent3 2" xfId="542" xr:uid="{4C2FF418-01AF-42E7-9E64-BF542EF4900E}"/>
    <cellStyle name="20% - Accent3 3" xfId="646" xr:uid="{32C1A7F2-B945-4688-8115-996239C73583}"/>
    <cellStyle name="20% - Accent4 2" xfId="543" xr:uid="{613A97A3-3597-47FD-932E-7EEF5B0E9FD0}"/>
    <cellStyle name="20% - Accent4 3" xfId="645" xr:uid="{B907B854-218F-4784-9197-5D262160EE0B}"/>
    <cellStyle name="20% - Accent5" xfId="34" builtinId="46" customBuiltin="1"/>
    <cellStyle name="20% - Accent5 2" xfId="544" xr:uid="{DB857933-B613-4D93-B127-F85CC9768029}"/>
    <cellStyle name="20% - Accent6" xfId="37" builtinId="50" customBuiltin="1"/>
    <cellStyle name="20% - Accent6 2" xfId="545" xr:uid="{1506C9CF-F8D2-401E-A914-AA2DA1D7C2CD}"/>
    <cellStyle name="40% - Accent1" xfId="27" builtinId="31" customBuiltin="1"/>
    <cellStyle name="40% - Accent1 2" xfId="546" xr:uid="{562280F3-8983-43E0-87A4-EB487D22B0A4}"/>
    <cellStyle name="40% - Accent2" xfId="29" builtinId="35" customBuiltin="1"/>
    <cellStyle name="40% - Accent2 2" xfId="547" xr:uid="{BD01A5CC-764C-4ACB-9E9D-61AC49C9EDC3}"/>
    <cellStyle name="40% - Accent3 2" xfId="548" xr:uid="{4D6F38A4-DB8E-41E3-9321-255D34073EB9}"/>
    <cellStyle name="40% - Accent3 3" xfId="644" xr:uid="{0BB3A428-D907-4ECB-B49F-A6563686000B}"/>
    <cellStyle name="40% - Accent4" xfId="32" builtinId="43" customBuiltin="1"/>
    <cellStyle name="40% - Accent4 2" xfId="549" xr:uid="{34C53F45-AB68-40E4-8274-323E81D49E8A}"/>
    <cellStyle name="40% - Accent5" xfId="35" builtinId="47" customBuiltin="1"/>
    <cellStyle name="40% - Accent5 2" xfId="550" xr:uid="{9524E5DC-8E86-4DCC-8EF1-A0A72BAB8173}"/>
    <cellStyle name="40% - Accent6" xfId="38" builtinId="51" customBuiltin="1"/>
    <cellStyle name="40% - Accent6 2" xfId="551" xr:uid="{3C4761BD-4278-49EF-9A71-762903456D72}"/>
    <cellStyle name="60% - Accent1 2" xfId="552" xr:uid="{AEC85FF1-E8E2-4F1C-A22F-6CEE196C1188}"/>
    <cellStyle name="60% - Accent1 3" xfId="52" xr:uid="{72DCA1CC-39B0-44C1-93D6-1CCB3A58C184}"/>
    <cellStyle name="60% - Accent2 2" xfId="553" xr:uid="{E8B878A6-8EFD-4C8E-B803-89F5F2755214}"/>
    <cellStyle name="60% - Accent2 3" xfId="53" xr:uid="{6209BD6F-C2CB-456D-A86B-0E8DC20518DB}"/>
    <cellStyle name="60% - Accent3 2" xfId="554" xr:uid="{4079B525-6550-4F72-93EB-ACB433478A85}"/>
    <cellStyle name="60% - Accent3 3" xfId="643" xr:uid="{771FC85A-A4F1-4062-9352-EEAC955C72C4}"/>
    <cellStyle name="60% - Accent4 2" xfId="555" xr:uid="{5F7A7B63-71F3-40B7-98F9-7D3CE633CE9F}"/>
    <cellStyle name="60% - Accent4 3" xfId="642" xr:uid="{17FB888B-02CA-45B0-B18B-DFA83AA8C122}"/>
    <cellStyle name="60% - Accent5 2" xfId="556" xr:uid="{0CD577FD-B570-4D21-A858-75DD3EA7EA1C}"/>
    <cellStyle name="60% - Accent5 3" xfId="54" xr:uid="{6BDC2BF9-53EA-45D1-8CA7-EA1FB44A85AE}"/>
    <cellStyle name="60% - Accent6 2" xfId="557" xr:uid="{607AE94A-B264-49ED-8D02-CB7DB2BD2EDA}"/>
    <cellStyle name="60% - Accent6 3" xfId="641" xr:uid="{B9EE4721-5960-48A1-9A58-FA89BBACC481}"/>
    <cellStyle name="Accent1" xfId="26" builtinId="29" customBuiltin="1"/>
    <cellStyle name="Accent1 2" xfId="558" xr:uid="{7E52C67C-5B53-4E01-AB8D-EFAF0833CAA3}"/>
    <cellStyle name="Accent2" xfId="28" builtinId="33" customBuiltin="1"/>
    <cellStyle name="Accent2 2" xfId="559" xr:uid="{B48D30E6-124D-4D1A-9314-380DF457AB9C}"/>
    <cellStyle name="Accent3" xfId="30" builtinId="37" customBuiltin="1"/>
    <cellStyle name="Accent3 2" xfId="560" xr:uid="{D241EB26-182A-4560-8E63-C78429C1DF89}"/>
    <cellStyle name="Accent4" xfId="31" builtinId="41" customBuiltin="1"/>
    <cellStyle name="Accent4 2" xfId="561" xr:uid="{3A5B8EBD-C30D-46A4-8E68-B4ABCF2FAFD8}"/>
    <cellStyle name="Accent5" xfId="33" builtinId="45" customBuiltin="1"/>
    <cellStyle name="Accent5 2" xfId="562" xr:uid="{7CAAFFBB-70DD-45CB-A0B1-D0E5D620552A}"/>
    <cellStyle name="Accent6" xfId="36" builtinId="49" customBuiltin="1"/>
    <cellStyle name="Accent6 2" xfId="563" xr:uid="{EAB4C79A-828B-48F4-872B-B83506676BEC}"/>
    <cellStyle name="Bad" xfId="17" builtinId="27" customBuiltin="1"/>
    <cellStyle name="Bad 2" xfId="564" xr:uid="{43E78FAE-4F7E-4773-827D-286E7A5C0218}"/>
    <cellStyle name="Calculation" xfId="20" builtinId="22" customBuiltin="1"/>
    <cellStyle name="Calculation 2" xfId="565" xr:uid="{4A1B32BB-6E8F-4251-8AB7-71312BB7911C}"/>
    <cellStyle name="Calculation 2 2" xfId="611" xr:uid="{F25EEFFE-4CA6-49FA-AE2E-8EFB5D5824EE}"/>
    <cellStyle name="Calculation 2 2 2" xfId="639" xr:uid="{84481680-5967-4F97-8323-CA730145E104}"/>
    <cellStyle name="Calculation 2 2 2 2" xfId="687" xr:uid="{26A01C18-494E-4146-9786-25499881D210}"/>
    <cellStyle name="Calculation 2 2 2 2 2" xfId="778" xr:uid="{8A0A3CCC-B16C-482B-B3AE-541112E9DE8A}"/>
    <cellStyle name="Calculation 2 2 2 3" xfId="710" xr:uid="{174C750C-C5C2-4EDC-B5CB-29B983931C8B}"/>
    <cellStyle name="Calculation 2 2 3" xfId="660" xr:uid="{ECD95897-BC23-4B13-A4F6-4EFDA838965D}"/>
    <cellStyle name="Calculation 2 2 3 2" xfId="722" xr:uid="{438B4C87-4D10-49B0-BDBC-D5386DC319E7}"/>
    <cellStyle name="Calculation 2 2 4" xfId="744" xr:uid="{7B8B7C23-1FC1-404A-9FCB-EC7D2D5B1DF0}"/>
    <cellStyle name="Calculation 2 3" xfId="618" xr:uid="{9003E9FB-CDF6-4D9E-A706-69AE15F56129}"/>
    <cellStyle name="Calculation 2 3 2" xfId="638" xr:uid="{30F65127-D78A-41A3-97BC-9C5E5703AE5D}"/>
    <cellStyle name="Calculation 2 3 2 2" xfId="686" xr:uid="{3B3A9A7A-65A8-4ED1-B2E5-0B10503A2E8D}"/>
    <cellStyle name="Calculation 2 3 2 2 2" xfId="777" xr:uid="{954A350A-3AC6-49F5-889F-8BD00E5B226E}"/>
    <cellStyle name="Calculation 2 3 2 3" xfId="731" xr:uid="{BEE413D7-6807-436C-A5E5-E903DD3BC836}"/>
    <cellStyle name="Calculation 2 3 3" xfId="667" xr:uid="{A838F711-DA95-4834-956A-1731AD057C3A}"/>
    <cellStyle name="Calculation 2 3 3 2" xfId="758" xr:uid="{70BDB7F6-7B01-448E-B530-8D32EAAD7D7E}"/>
    <cellStyle name="Calculation 2 3 4" xfId="743" xr:uid="{1E1D6284-6979-4688-B731-FEC7AE29ECC1}"/>
    <cellStyle name="Calculation 2 4" xfId="640" xr:uid="{09957B0B-4DC4-4A6C-AD87-29A22EF69275}"/>
    <cellStyle name="Calculation 2 4 2" xfId="688" xr:uid="{2144EEFC-3218-4828-8EBF-9AB90FBE5B11}"/>
    <cellStyle name="Calculation 2 4 2 2" xfId="779" xr:uid="{D9077D36-7BE2-4D99-87D5-8E89042D3149}"/>
    <cellStyle name="Calculation 2 4 3" xfId="746" xr:uid="{A51726DB-BFAF-4CBB-9914-D3786F9CEBB8}"/>
    <cellStyle name="Calculation 2 5" xfId="653" xr:uid="{76EFBB36-1276-463F-8768-41F22F97E90A}"/>
    <cellStyle name="Calculation 2 5 2" xfId="725" xr:uid="{63BEB13F-C1A6-4B1B-9458-ABC714F3FB2C}"/>
    <cellStyle name="Calculation 2 6" xfId="713" xr:uid="{33660FD4-A75F-4B46-AB24-C8C65B5DB317}"/>
    <cellStyle name="Check Cell" xfId="22" builtinId="23" customBuiltin="1"/>
    <cellStyle name="Check Cell 2" xfId="566" xr:uid="{964E69B4-1251-4012-8F42-1245C598E017}"/>
    <cellStyle name="Comma  - Style1" xfId="405" xr:uid="{FAB0AA18-9719-4A0A-93AE-FC4482837821}"/>
    <cellStyle name="Comma  - Style2" xfId="406" xr:uid="{3F1F2FE3-9E5F-4E4C-A16E-23B6684B26F6}"/>
    <cellStyle name="Comma  - Style3" xfId="407" xr:uid="{01EFE9ED-44C7-4961-A594-C001959BDDD4}"/>
    <cellStyle name="Comma  - Style4" xfId="408" xr:uid="{E90D6161-2104-4C21-84B2-18ABE0BCB884}"/>
    <cellStyle name="Comma  - Style5" xfId="409" xr:uid="{9322899E-8CDF-497E-A355-DE72F8344C73}"/>
    <cellStyle name="Comma  - Style6" xfId="410" xr:uid="{0CC3B21B-FEFE-436F-BE7B-92996F7DB7B1}"/>
    <cellStyle name="Comma  - Style7" xfId="411" xr:uid="{EF6D0F1A-32D9-40A3-9FD6-6EAD5EFCED67}"/>
    <cellStyle name="Comma  - Style8" xfId="412" xr:uid="{55CA6CEC-85A1-4419-993E-2AE1F7A5F895}"/>
    <cellStyle name="Comma 10" xfId="453" xr:uid="{003CF9B9-7608-410E-B88C-8A56ED945F72}"/>
    <cellStyle name="Comma 11" xfId="432" xr:uid="{CB6230A5-7738-4383-ABE0-90BFCAB6A62A}"/>
    <cellStyle name="Comma 12" xfId="429" xr:uid="{638C5549-F461-4B3E-8B6D-7F81BB89D1D6}"/>
    <cellStyle name="Comma 13" xfId="442" xr:uid="{8D470CB2-8159-4AD6-A119-E357BD8206DE}"/>
    <cellStyle name="Comma 14" xfId="456" xr:uid="{325469A0-B6BE-4B41-BCE3-77B1567CF50E}"/>
    <cellStyle name="Comma 15" xfId="436" xr:uid="{E06E681C-536E-46DB-9D8C-C51BD5A3314B}"/>
    <cellStyle name="Comma 16" xfId="459" xr:uid="{A7F08D07-0975-4220-B9C4-9F9E072D85C0}"/>
    <cellStyle name="Comma 17" xfId="440" xr:uid="{085DFC10-A643-4DCB-B5E2-8E702BA9B822}"/>
    <cellStyle name="Comma 18" xfId="445" xr:uid="{7374CC17-7EAB-4384-978A-67371E6FDC9A}"/>
    <cellStyle name="Comma 19" xfId="457" xr:uid="{AC52F14D-A4D8-4948-A83A-61F5182DE0D6}"/>
    <cellStyle name="Comma 2" xfId="4" xr:uid="{8F19B06E-7F3F-46EA-A4FA-3AC3FC137C17}"/>
    <cellStyle name="Comma 2 2" xfId="6" xr:uid="{68579A09-7A1C-4D4D-90F8-53A2EFA52A25}"/>
    <cellStyle name="Comma 2 2 2" xfId="59" xr:uid="{2C7AB3BE-C6B4-49C9-BA3F-8E49D6927813}"/>
    <cellStyle name="Comma 2 2 3" xfId="414" xr:uid="{6BDAE3FB-B516-438B-AC2C-0CF9C428BF6D}"/>
    <cellStyle name="Comma 2 2 4" xfId="58" xr:uid="{CA2D0060-DB51-4DB8-85EB-EFDA143E8062}"/>
    <cellStyle name="Comma 2 3" xfId="60" xr:uid="{E1957B59-2D97-4B8B-AF90-FCE7B48DED4D}"/>
    <cellStyle name="Comma 2 3 4" xfId="799" xr:uid="{58425372-6FA5-44A2-AB01-EC9ED4F11B75}"/>
    <cellStyle name="Comma 2 4" xfId="413" xr:uid="{D1D37A19-DA48-4467-902B-7C6CB489E7DB}"/>
    <cellStyle name="Comma 2 5" xfId="598" xr:uid="{81A40CCB-69EA-47B7-B1D4-3D7B9E8A3E29}"/>
    <cellStyle name="Comma 2 6" xfId="57" xr:uid="{6C9A27BE-DD66-48A4-ADE9-8835DF80FF33}"/>
    <cellStyle name="Comma 2 7" xfId="805" xr:uid="{62165D3F-BFD5-4F90-8FF8-4EC48F7D2CCA}"/>
    <cellStyle name="Comma 20" xfId="437" xr:uid="{48F8D853-C7A6-47E1-A58E-833FD6B0136A}"/>
    <cellStyle name="Comma 21" xfId="460" xr:uid="{953060DA-97D2-4EA0-A0B9-8F5663E72568}"/>
    <cellStyle name="Comma 22" xfId="404" xr:uid="{4AD0C2B4-A559-44DF-B04F-7D40ABF13EAE}"/>
    <cellStyle name="Comma 23" xfId="466" xr:uid="{9370D24F-458B-4176-97A5-5768FD5CDBB5}"/>
    <cellStyle name="Comma 24" xfId="468" xr:uid="{F7E6F39F-16E0-4B7C-82A4-2FDD74424009}"/>
    <cellStyle name="Comma 25" xfId="471" xr:uid="{8E2D6D6F-70A1-4A19-BB22-F40E3ACC9ECC}"/>
    <cellStyle name="Comma 26" xfId="470" xr:uid="{E53F9242-6C88-4C28-979A-75E50CB9E2C9}"/>
    <cellStyle name="Comma 27" xfId="474" xr:uid="{DF9159CF-246F-4D55-A9F3-37A283E4A0CE}"/>
    <cellStyle name="Comma 28" xfId="476" xr:uid="{7F0FC7AF-91A7-4A4D-8757-D39952C9143A}"/>
    <cellStyle name="Comma 29" xfId="473" xr:uid="{4EA5027B-9DD3-448C-99A4-1881E85A7ABA}"/>
    <cellStyle name="Comma 3" xfId="61" xr:uid="{CEF58F2E-1595-41F8-B02D-367DEE2E7061}"/>
    <cellStyle name="Comma 3 2" xfId="8" xr:uid="{2F32CE87-C8AE-496F-9E6D-58D8F22CC34C}"/>
    <cellStyle name="Comma 3 2 2" xfId="63" xr:uid="{4897AB94-E279-42CF-BE50-B7FD7002322F}"/>
    <cellStyle name="Comma 3 2 2 2" xfId="64" xr:uid="{3FFA7E8E-CED4-402C-9B50-69AC818126D5}"/>
    <cellStyle name="Comma 3 2 2 2 2" xfId="65" xr:uid="{C7C59D53-5BC7-4BC1-8EB6-44E28422F113}"/>
    <cellStyle name="Comma 3 2 2 3" xfId="66" xr:uid="{DE7E1F3C-0688-4D1D-9182-220AE2D2F8CD}"/>
    <cellStyle name="Comma 3 2 2 3 2" xfId="67" xr:uid="{66641EA8-0EAC-4B8B-9781-3164E6AD3703}"/>
    <cellStyle name="Comma 3 2 2 4" xfId="68" xr:uid="{1843D649-1997-4D7C-86E2-824719FC660B}"/>
    <cellStyle name="Comma 3 2 3" xfId="69" xr:uid="{19A7AC35-F997-4146-92B3-ED5E6A524AAA}"/>
    <cellStyle name="Comma 3 2 3 2" xfId="70" xr:uid="{BF9A3CBD-7ACF-4925-B196-0DF839A2EA02}"/>
    <cellStyle name="Comma 3 2 3 2 2" xfId="71" xr:uid="{F64ADACF-FAC3-4011-8A48-2F4091009327}"/>
    <cellStyle name="Comma 3 2 3 3" xfId="72" xr:uid="{E673FB1A-A81C-4BF9-8BDD-3AA498D22F09}"/>
    <cellStyle name="Comma 3 2 3 3 2" xfId="73" xr:uid="{C751F117-6C93-4C1E-99F7-9A12A44A16FC}"/>
    <cellStyle name="Comma 3 2 3 4" xfId="74" xr:uid="{33FBCE00-FD0D-4C6C-942E-00A1C5178EE5}"/>
    <cellStyle name="Comma 3 2 4" xfId="75" xr:uid="{5A380F51-2A4C-4F32-9445-F01867786269}"/>
    <cellStyle name="Comma 3 2 4 2" xfId="76" xr:uid="{55730BB7-4FB0-4EBC-AC9C-A7446E138D83}"/>
    <cellStyle name="Comma 3 2 5" xfId="77" xr:uid="{C1CED55C-1E8A-4872-8194-28B1BADB7AE0}"/>
    <cellStyle name="Comma 3 2 5 2" xfId="78" xr:uid="{CDF65B99-3160-4E57-BF63-07A838E0C91E}"/>
    <cellStyle name="Comma 3 2 6" xfId="79" xr:uid="{00142818-AEEA-4727-BEF8-1DEA6797FFDC}"/>
    <cellStyle name="Comma 3 2 7" xfId="62" xr:uid="{7357CDA1-78D2-40CB-9E34-F72226371AA2}"/>
    <cellStyle name="Comma 3 3" xfId="80" xr:uid="{EB350F0F-D180-4559-A6D9-08830311D49F}"/>
    <cellStyle name="Comma 3 4" xfId="81" xr:uid="{E610D507-729F-4A1F-8845-239E3A7E14F3}"/>
    <cellStyle name="Comma 3 5" xfId="82" xr:uid="{4B1DF059-6274-4124-ACB0-6DA221BA7DCC}"/>
    <cellStyle name="Comma 3 6" xfId="415" xr:uid="{54DC4FCE-F1D3-47DF-AE2D-386E8018B30C}"/>
    <cellStyle name="Comma 3 7" xfId="599" xr:uid="{F95C8799-1F60-4439-B551-C262F6625F97}"/>
    <cellStyle name="Comma 3 8" xfId="567" xr:uid="{704FC46B-7AF9-48CE-A2AC-0AC4D38B33DC}"/>
    <cellStyle name="Comma 30" xfId="481" xr:uid="{D809DA31-5FB7-4300-93BE-FEA42D1E56B6}"/>
    <cellStyle name="Comma 31" xfId="482" xr:uid="{A9A52CEE-5177-4481-ADD0-3914C9B2BE47}"/>
    <cellStyle name="Comma 32" xfId="483" xr:uid="{B6D7D1DA-9B90-47AA-8FD8-7BAE28446D38}"/>
    <cellStyle name="Comma 33" xfId="484" xr:uid="{3446B106-9C86-43C1-B275-C40F7D48049A}"/>
    <cellStyle name="Comma 34" xfId="485" xr:uid="{015FBC33-77F1-421C-A27A-2962EA6B5F35}"/>
    <cellStyle name="Comma 35" xfId="486" xr:uid="{C6E3AD9A-8DE6-424E-B4AE-A996F920C3BB}"/>
    <cellStyle name="Comma 36" xfId="487" xr:uid="{061418CA-5222-45EE-842C-A3D977D1F634}"/>
    <cellStyle name="Comma 37" xfId="488" xr:uid="{CEEAD11C-955F-4DBA-AFF8-4503E7E0FC46}"/>
    <cellStyle name="Comma 37 2" xfId="637" xr:uid="{45327978-91A9-4A2A-849F-9ACC1D52B5E5}"/>
    <cellStyle name="Comma 37 3" xfId="649" xr:uid="{8E915DC6-F217-45AD-A276-BE9007D7AAF7}"/>
    <cellStyle name="Comma 38" xfId="489" xr:uid="{E92B4A61-9F08-4C7D-9B6E-1E02BE8BE17B}"/>
    <cellStyle name="Comma 39" xfId="490" xr:uid="{FD5C19E6-8D23-4EBB-A7F2-3673EC1A680A}"/>
    <cellStyle name="Comma 4" xfId="83" xr:uid="{602151AD-C29D-4AF1-997E-37E8152F5E6B}"/>
    <cellStyle name="Comma 4 2" xfId="84" xr:uid="{5508A671-BE93-4759-B790-F2E1875E2626}"/>
    <cellStyle name="Comma 4 3" xfId="427" xr:uid="{9B072462-9A49-45BB-B7F8-5B5DD23759A5}"/>
    <cellStyle name="Comma 4 4" xfId="600" xr:uid="{807DB5C6-CF5C-4491-ABEE-90863ADC29F2}"/>
    <cellStyle name="Comma 4 5" xfId="806" xr:uid="{2CBAA432-8C1B-4B2F-A53A-63FF369E37BB}"/>
    <cellStyle name="Comma 40" xfId="491" xr:uid="{10CC251A-0AFB-4F62-AB44-9E075B3C68D1}"/>
    <cellStyle name="Comma 41" xfId="492" xr:uid="{128485BB-69E8-45E6-B42F-185AC599EEF0}"/>
    <cellStyle name="Comma 42" xfId="493" xr:uid="{13C7A93A-132B-4560-A1B9-0BD964EDFC04}"/>
    <cellStyle name="Comma 43" xfId="494" xr:uid="{692D824E-94B1-4DBF-9324-9E22EB1520AA}"/>
    <cellStyle name="Comma 44" xfId="480" xr:uid="{6CAD4EDC-13B4-491D-B998-65D51829D3EF}"/>
    <cellStyle name="Comma 45" xfId="512" xr:uid="{F198FD2C-745B-4B34-9D1A-2EFD3B8BEA46}"/>
    <cellStyle name="Comma 46" xfId="519" xr:uid="{988631F0-509E-43E4-8CF7-EC072EF16058}"/>
    <cellStyle name="Comma 47" xfId="524" xr:uid="{450F772B-C8F5-4CE0-826D-1E0A6D8F0823}"/>
    <cellStyle name="Comma 48" xfId="526" xr:uid="{3CF411E0-FD05-4028-AC9F-F2D0D809B1DE}"/>
    <cellStyle name="Comma 49" xfId="523" xr:uid="{E2B11440-60B5-4A7C-862E-DC6CCA37A21E}"/>
    <cellStyle name="Comma 5" xfId="85" xr:uid="{48426F70-EFB2-4949-9BA8-A5160ACCD15C}"/>
    <cellStyle name="Comma 5 2" xfId="86" xr:uid="{8556E4B6-CE36-4B98-A939-A25A8E0B99EA}"/>
    <cellStyle name="Comma 5 3" xfId="452" xr:uid="{64F933EE-25A4-4C99-9826-75910C7BBB8A}"/>
    <cellStyle name="Comma 5 4" xfId="807" xr:uid="{7D6D2E72-C541-452F-AF8A-4F98497799AE}"/>
    <cellStyle name="Comma 50" xfId="529" xr:uid="{BAC0392E-9713-499A-ADD5-48FFAEF9EF11}"/>
    <cellStyle name="Comma 51" xfId="531" xr:uid="{E4548311-2495-4BA0-807B-B64D2D51BE58}"/>
    <cellStyle name="Comma 52" xfId="533" xr:uid="{9FBAA6B1-B316-401D-B741-10E6C571152E}"/>
    <cellStyle name="Comma 53" xfId="521" xr:uid="{1F83E81B-ECFA-4CB6-B943-F5DCD77174EB}"/>
    <cellStyle name="Comma 54" xfId="517" xr:uid="{D591B28A-2780-45A4-A295-FC589D201321}"/>
    <cellStyle name="Comma 55" xfId="513" xr:uid="{AE4762F7-9EEF-40CF-A9E0-81AA433A55FD}"/>
    <cellStyle name="Comma 56" xfId="536" xr:uid="{7F77E5E7-A3B6-4170-AFA5-67A27E67C4ED}"/>
    <cellStyle name="Comma 57" xfId="538" xr:uid="{5FB8B5F3-EDA8-4E94-BD14-8C3E5DD5138E}"/>
    <cellStyle name="Comma 58" xfId="652" xr:uid="{EFEBD8A2-32A4-473E-BA81-3079662727D5}"/>
    <cellStyle name="Comma 59" xfId="729" xr:uid="{E4C555AC-1D3B-4AE8-9CD3-BD061134A453}"/>
    <cellStyle name="Comma 6" xfId="87" xr:uid="{1EBB5270-141C-4790-B59C-06F7018F53BC}"/>
    <cellStyle name="Comma 6 2" xfId="425" xr:uid="{F84D0704-DA63-434E-8939-412E150B3039}"/>
    <cellStyle name="Comma 6 3" xfId="808" xr:uid="{6F4457FD-7CF9-49DA-ABAE-BD1BC65C9056}"/>
    <cellStyle name="Comma 60" xfId="726" xr:uid="{863EC6B2-602C-49F9-B8AE-D0E7A567DB92}"/>
    <cellStyle name="Comma 61" xfId="704" xr:uid="{5EF15702-B896-42BD-8BC1-6BC925C66C87}"/>
    <cellStyle name="Comma 62" xfId="728" xr:uid="{47B2BD7E-A005-461B-B79A-6F004B1A4165}"/>
    <cellStyle name="Comma 63" xfId="791" xr:uid="{5FE0F5A0-2BC5-4033-99F1-300412961E76}"/>
    <cellStyle name="Comma 64" xfId="747" xr:uid="{AA9C859E-CD11-4423-86A7-9D20AEC28ED6}"/>
    <cellStyle name="Comma 65" xfId="707" xr:uid="{137AA711-9C22-413E-ADE3-9E5583A2C410}"/>
    <cellStyle name="Comma 66" xfId="792" xr:uid="{F1873837-A9DA-48BC-9D04-44FB9F788A37}"/>
    <cellStyle name="Comma 67" xfId="793" xr:uid="{DF43E9A4-86C4-483E-BEEC-AD2CD327CF56}"/>
    <cellStyle name="Comma 68" xfId="727" xr:uid="{63D1742F-5F5E-4BC2-A90B-AD9304BE39F3}"/>
    <cellStyle name="Comma 69" xfId="43" xr:uid="{5DEBF0E2-F776-427F-B886-835B99090E7B}"/>
    <cellStyle name="Comma 7" xfId="88" xr:uid="{38474715-0E57-4383-BE78-1EA21636ADD2}"/>
    <cellStyle name="Comma 7 2" xfId="446" xr:uid="{60072FD4-5A16-4048-8E38-6F79BF60B7C4}"/>
    <cellStyle name="Comma 70" xfId="50" xr:uid="{C2252D5F-00E4-440F-8DDE-AC8F1EA3831F}"/>
    <cellStyle name="Comma 8" xfId="56" xr:uid="{C16A833D-BC6E-46F8-9F22-FD1DB87C647B}"/>
    <cellStyle name="Comma 8 2" xfId="455" xr:uid="{799C512D-C3B5-4278-AF74-97A6B5A976C6}"/>
    <cellStyle name="Comma 9" xfId="434" xr:uid="{6863E4BC-E4FD-4A7D-BA62-A5939C5DCE63}"/>
    <cellStyle name="Comma0" xfId="89" xr:uid="{26F93FC4-C0F2-4C66-B039-3017EEB213BF}"/>
    <cellStyle name="Comma0 2" xfId="90" xr:uid="{1D282BD5-AEE5-4FD3-B965-F5639F51F87E}"/>
    <cellStyle name="Comma0 2 2" xfId="91" xr:uid="{10D251B2-8B9B-4C0D-90D1-89FA848D8964}"/>
    <cellStyle name="Comma0 3" xfId="92" xr:uid="{B08D5A0D-4F41-4F5D-B8AC-27E35B27A54C}"/>
    <cellStyle name="Comma0 3 2" xfId="93" xr:uid="{2A4D067C-9724-4A50-8D5F-00AAF0C7F23D}"/>
    <cellStyle name="Comma0 4" xfId="94" xr:uid="{651683B5-D2AE-4A39-B37A-021A85FA0BA5}"/>
    <cellStyle name="Comma1" xfId="95" xr:uid="{B11B28B2-6BBF-427D-99F4-D229184162DD}"/>
    <cellStyle name="Comma2" xfId="96" xr:uid="{ECAFC3A8-5443-47A9-8D68-2CF030A57EEE}"/>
    <cellStyle name="Comma3" xfId="97" xr:uid="{8C985735-40C0-4D25-8DC7-9666D4325B9F}"/>
    <cellStyle name="Currency 2" xfId="5" xr:uid="{5D99F35C-23C7-4B4A-A1E9-77B60E6BBA96}"/>
    <cellStyle name="Currency 2 2" xfId="100" xr:uid="{CC2DE354-EF37-4BFA-BF53-CC6EC735E275}"/>
    <cellStyle name="Currency 2 2 2" xfId="101" xr:uid="{C5F46F4B-6F07-4794-900D-90B9845703BD}"/>
    <cellStyle name="Currency 2 2 2 2" xfId="102" xr:uid="{D7AA059F-43B7-417C-9A21-97F4B6AD0140}"/>
    <cellStyle name="Currency 2 2 2 2 2" xfId="103" xr:uid="{07A872F9-F1F2-4C96-98BE-8AA39FCF9853}"/>
    <cellStyle name="Currency 2 2 2 3" xfId="104" xr:uid="{66639B0E-A9DE-45A9-B80C-9A66FE7D8F9C}"/>
    <cellStyle name="Currency 2 2 2 3 2" xfId="105" xr:uid="{44749BE1-AAA3-42BE-9B16-F9591699C972}"/>
    <cellStyle name="Currency 2 2 2 4" xfId="106" xr:uid="{7AC55CDD-85AC-48BA-A6F4-9D05B81E5181}"/>
    <cellStyle name="Currency 2 2 3" xfId="107" xr:uid="{44FE4F4E-6FC9-4506-AF65-3721327E0735}"/>
    <cellStyle name="Currency 2 2 3 2" xfId="108" xr:uid="{E99CDC30-7176-472A-B6D0-B25E296C7CC9}"/>
    <cellStyle name="Currency 2 2 3 2 2" xfId="109" xr:uid="{74BB105A-717A-4BBF-8CAF-0B3265345D74}"/>
    <cellStyle name="Currency 2 2 3 3" xfId="110" xr:uid="{FF9C9931-1779-43ED-8E36-9B590876A993}"/>
    <cellStyle name="Currency 2 2 3 3 2" xfId="111" xr:uid="{890955AA-887B-45F1-92E1-DF9EA9FA90AA}"/>
    <cellStyle name="Currency 2 2 3 4" xfId="112" xr:uid="{1A903B44-D6F8-4268-8FA7-E145B62459F8}"/>
    <cellStyle name="Currency 2 2 4" xfId="113" xr:uid="{34EA3833-240A-4959-9255-1BC6D8608D3B}"/>
    <cellStyle name="Currency 2 2 4 2" xfId="114" xr:uid="{DDE49228-DC07-4D84-851A-B96156EEC9CF}"/>
    <cellStyle name="Currency 2 2 5" xfId="115" xr:uid="{DABD4C12-1BC0-4237-B011-DBE7681AECBC}"/>
    <cellStyle name="Currency 2 2 5 2" xfId="116" xr:uid="{C97ED012-6685-4F45-B7A5-3BD129EC871B}"/>
    <cellStyle name="Currency 2 2 6" xfId="117" xr:uid="{BB1D400D-7B06-41BD-9956-AE5EDFBF7224}"/>
    <cellStyle name="Currency 2 2 7" xfId="438" xr:uid="{5C1B28ED-2CD9-44EE-85A1-5421D8ECC3ED}"/>
    <cellStyle name="Currency 2 3" xfId="118" xr:uid="{3BAA0B86-75C2-471F-A7DC-E2F9FBB33C85}"/>
    <cellStyle name="Currency 2 4" xfId="119" xr:uid="{17F8314C-8BE8-43F3-8766-523A57CD29E3}"/>
    <cellStyle name="Currency 2 5" xfId="120" xr:uid="{F61D8DF5-69CF-423F-A500-9202A642DE19}"/>
    <cellStyle name="Currency 2 6" xfId="416" xr:uid="{71B2AB2F-FD70-4248-BA89-A2F7C3137005}"/>
    <cellStyle name="Currency 2 7" xfId="99" xr:uid="{EA48EAA6-86E0-4C25-A6B4-C345804C8178}"/>
    <cellStyle name="Currency 2 8" xfId="651" xr:uid="{9C12352E-FD7F-4C42-87C2-49FA66D99231}"/>
    <cellStyle name="Currency 2 9" xfId="41" xr:uid="{80B77B00-9EEF-459D-934D-E41302A9AE4B}"/>
    <cellStyle name="Currency 3" xfId="121" xr:uid="{D567CA19-0AF4-4A7F-AFB8-6697CFE1EFD2}"/>
    <cellStyle name="Currency 3 2" xfId="122" xr:uid="{43D1A3FA-A15E-44F9-86F3-B5E628039022}"/>
    <cellStyle name="Currency 3 3" xfId="809" xr:uid="{44E2E06E-B31F-46A9-BCDE-761AF3386370}"/>
    <cellStyle name="Currency 4" xfId="123" xr:uid="{81C12B61-6BE7-4C69-AC59-B8E048184CB5}"/>
    <cellStyle name="Currency 4 2" xfId="811" xr:uid="{88BFD22D-691C-49B7-80BF-66FEDB221D68}"/>
    <cellStyle name="Currency 4 3" xfId="810" xr:uid="{0F73468F-8972-41C9-8BA5-3BB2FD19DD60}"/>
    <cellStyle name="Currency 5" xfId="98" xr:uid="{CF28FF98-FF32-41A0-B6B2-F0BAD0F2B9D7}"/>
    <cellStyle name="Currency 6" xfId="495" xr:uid="{E7A9B106-E979-4993-A307-88701495BD62}"/>
    <cellStyle name="Currency 7" xfId="467" xr:uid="{1DA25E86-2EFE-4214-9988-753E3E6E397B}"/>
    <cellStyle name="Currency0" xfId="124" xr:uid="{62CDEB79-8AAA-4527-B2FE-3D64204D90B8}"/>
    <cellStyle name="Date" xfId="125" xr:uid="{F3972095-A5F8-47D6-8623-C92B184C7BF8}"/>
    <cellStyle name="Excel Built-in Normal" xfId="7" xr:uid="{30B33BF6-A195-4955-9D35-3A66CDFFB1D2}"/>
    <cellStyle name="Explanatory Text" xfId="24" builtinId="53" customBuiltin="1"/>
    <cellStyle name="Explanatory Text 2" xfId="568" xr:uid="{3A7D60CF-8F8E-4EFC-85D7-4CB87025C44C}"/>
    <cellStyle name="Fixed" xfId="126" xr:uid="{6CD2CDAD-20D4-4717-A619-A2243C7A8970}"/>
    <cellStyle name="Followed Hyperlink 10" xfId="127" xr:uid="{38609F6D-04FB-4596-83C2-83480D6D542A}"/>
    <cellStyle name="Followed Hyperlink 11" xfId="128" xr:uid="{E4125810-B198-4C51-9F64-9E744E006E11}"/>
    <cellStyle name="Followed Hyperlink 12" xfId="129" xr:uid="{CB45244D-D3C6-4689-BE8D-14F08D41C0B8}"/>
    <cellStyle name="Followed Hyperlink 13" xfId="130" xr:uid="{EF0EF9DE-6739-48C0-8627-3B6F306ED2AB}"/>
    <cellStyle name="Followed Hyperlink 14" xfId="131" xr:uid="{1878FBAE-AA77-4618-8FA2-F49860B4746E}"/>
    <cellStyle name="Followed Hyperlink 15" xfId="132" xr:uid="{9CC4CF9F-EEAD-44C2-BA79-70E626678106}"/>
    <cellStyle name="Followed Hyperlink 16" xfId="133" xr:uid="{0344B296-884F-446C-A384-65AF769868F2}"/>
    <cellStyle name="Followed Hyperlink 17" xfId="134" xr:uid="{B82CC994-7678-4E58-ADEA-22B264D02D13}"/>
    <cellStyle name="Followed Hyperlink 18" xfId="135" xr:uid="{2009238C-F4E6-4065-B124-258933BF2411}"/>
    <cellStyle name="Followed Hyperlink 19" xfId="136" xr:uid="{5FC90378-9C7B-401F-B84C-ED53BBFF29CB}"/>
    <cellStyle name="Followed Hyperlink 2" xfId="137" xr:uid="{80767BF3-0CD3-437B-B4CD-744FBD9A801E}"/>
    <cellStyle name="Followed Hyperlink 20" xfId="138" xr:uid="{9D629214-BF4F-45B0-9F6C-0536203CD3CC}"/>
    <cellStyle name="Followed Hyperlink 3" xfId="139" xr:uid="{67210005-B1AC-4521-887C-EE1511C924F1}"/>
    <cellStyle name="Followed Hyperlink 4" xfId="140" xr:uid="{821E3F2E-5A8A-4E77-AEC7-4B8323BE54CC}"/>
    <cellStyle name="Followed Hyperlink 5" xfId="141" xr:uid="{FAD9BCC4-16A2-45D4-A3C5-A0935AC59C18}"/>
    <cellStyle name="Followed Hyperlink 6" xfId="142" xr:uid="{D1F3C61A-5C3F-407B-AD77-258310389414}"/>
    <cellStyle name="Followed Hyperlink 7" xfId="143" xr:uid="{00C0DCD0-3E02-4FC5-8C30-DB9F8AE85E71}"/>
    <cellStyle name="Followed Hyperlink 8" xfId="144" xr:uid="{F0973329-024B-4005-A092-C5D02675A845}"/>
    <cellStyle name="Followed Hyperlink 9" xfId="145" xr:uid="{E339E864-5DD1-4D42-A69A-A02EF3F43EFE}"/>
    <cellStyle name="Good" xfId="16" builtinId="26" customBuiltin="1"/>
    <cellStyle name="Good 2" xfId="569" xr:uid="{8E69C2C8-6E93-497C-AA8D-443C4D4EF021}"/>
    <cellStyle name="header" xfId="146" xr:uid="{628BF79B-BBF9-43E7-A44D-0B9FA1B942C3}"/>
    <cellStyle name="Heading 1" xfId="12" builtinId="16" customBuiltin="1"/>
    <cellStyle name="Heading 1 2" xfId="570" xr:uid="{CEED5DA5-9BC3-4555-827D-F59543CE103F}"/>
    <cellStyle name="Heading 2" xfId="13" builtinId="17" customBuiltin="1"/>
    <cellStyle name="Heading 2 2" xfId="571" xr:uid="{0A573950-91D1-40AD-BF92-8C23275C2ED9}"/>
    <cellStyle name="Heading 3" xfId="14" builtinId="18" customBuiltin="1"/>
    <cellStyle name="Heading 3 2" xfId="572" xr:uid="{9811DCEA-B150-4D70-B176-1C01D6741CB1}"/>
    <cellStyle name="Heading 4" xfId="15" builtinId="19" customBuiltin="1"/>
    <cellStyle name="Heading 4 2" xfId="573" xr:uid="{A8E43E22-A3BB-4F93-B5C8-907156793508}"/>
    <cellStyle name="HEADING1" xfId="147" xr:uid="{4C1D99E8-97E5-47B2-A830-06531B141668}"/>
    <cellStyle name="HEADING2" xfId="148" xr:uid="{8000CD79-7593-42F9-B5D3-F5C989A3197A}"/>
    <cellStyle name="Hyperlink 10" xfId="149" xr:uid="{EE3E04D9-CF77-43DC-922D-3ADDC995BDFC}"/>
    <cellStyle name="Hyperlink 11" xfId="150" xr:uid="{2A8E2D58-D476-48C7-AF06-E3673DB966C9}"/>
    <cellStyle name="Hyperlink 12" xfId="151" xr:uid="{942B5E78-BC4D-4244-91E5-FA2FE1C8B7EB}"/>
    <cellStyle name="Hyperlink 13" xfId="152" xr:uid="{43D27D9D-A37C-42F5-A1DB-DF49FA86558A}"/>
    <cellStyle name="Hyperlink 14" xfId="153" xr:uid="{9BEF04F5-908D-4EA5-94B0-87E4ED21FA7B}"/>
    <cellStyle name="Hyperlink 15" xfId="154" xr:uid="{54185DC9-1D88-4F69-B43E-3F168AB12884}"/>
    <cellStyle name="Hyperlink 16" xfId="155" xr:uid="{38735E5F-7FF8-4CB3-9E6D-9138BE5BB139}"/>
    <cellStyle name="Hyperlink 17" xfId="156" xr:uid="{CE7B6D46-89EF-4F40-BFC7-212DEFE07451}"/>
    <cellStyle name="Hyperlink 18" xfId="157" xr:uid="{F878AA11-F33B-4F2B-837C-BE331E68CD5E}"/>
    <cellStyle name="Hyperlink 19" xfId="158" xr:uid="{FD306A90-F22D-4361-86E1-C13539886E9C}"/>
    <cellStyle name="Hyperlink 2" xfId="159" xr:uid="{AD56EDCF-999F-4860-AB8D-423C0561F526}"/>
    <cellStyle name="Hyperlink 20" xfId="160" xr:uid="{6ADC5A7D-60DB-47B3-83DB-200F0BAF9938}"/>
    <cellStyle name="Hyperlink 3" xfId="161" xr:uid="{7D323F2E-E070-4E82-A1A6-C918FC7FB6DB}"/>
    <cellStyle name="Hyperlink 4" xfId="162" xr:uid="{D0905B81-DA2E-413D-A0D7-13A78E58F434}"/>
    <cellStyle name="Hyperlink 5" xfId="163" xr:uid="{A5486534-FB34-438D-B1AD-56343573F68B}"/>
    <cellStyle name="Hyperlink 6" xfId="164" xr:uid="{7DC76EEB-5F54-4584-B0E5-E73BA8433EF2}"/>
    <cellStyle name="Hyperlink 7" xfId="165" xr:uid="{BA674CD6-21A2-4C78-BFB3-C155694412A4}"/>
    <cellStyle name="Hyperlink 8" xfId="166" xr:uid="{A2796ADB-3645-46AC-874A-82DAB0F04AEE}"/>
    <cellStyle name="Hyperlink 9" xfId="167" xr:uid="{54CB0AA9-A45B-4678-B4E9-2F695400552F}"/>
    <cellStyle name="Input" xfId="18" builtinId="20" customBuiltin="1"/>
    <cellStyle name="Input 2" xfId="574" xr:uid="{1D5F3469-70FE-4BA6-81F8-32A3E92EA873}"/>
    <cellStyle name="Input 2 2" xfId="612" xr:uid="{9C390823-706B-4D19-9266-2EA070A80F58}"/>
    <cellStyle name="Input 2 2 2" xfId="635" xr:uid="{CE544113-EAFB-4F13-8194-4F3D10736940}"/>
    <cellStyle name="Input 2 2 2 2" xfId="684" xr:uid="{26A99015-CA09-44D3-A69C-17B4EFC11945}"/>
    <cellStyle name="Input 2 2 2 2 2" xfId="775" xr:uid="{90DD5709-213A-4B43-9C77-F68929A5EC46}"/>
    <cellStyle name="Input 2 2 2 3" xfId="702" xr:uid="{9CF1580D-5876-4180-A0AC-A6938C1E0F56}"/>
    <cellStyle name="Input 2 2 3" xfId="661" xr:uid="{D4973B53-5A10-46C8-BF08-B263401F26E4}"/>
    <cellStyle name="Input 2 2 3 2" xfId="750" xr:uid="{6BFE963D-5ADF-41DC-84F9-BB68DDE69811}"/>
    <cellStyle name="Input 2 2 4" xfId="753" xr:uid="{3ED8488C-8B4A-47B9-A671-A5DD0DCA8911}"/>
    <cellStyle name="Input 2 3" xfId="623" xr:uid="{49B249EA-7072-44E0-BEBD-F9C796E638D1}"/>
    <cellStyle name="Input 2 3 2" xfId="634" xr:uid="{AB327BAD-738C-4619-A3C7-78BCAA5C3670}"/>
    <cellStyle name="Input 2 3 2 2" xfId="683" xr:uid="{852667B5-7736-4B0E-8FFC-2D49FCC74A5A}"/>
    <cellStyle name="Input 2 3 2 2 2" xfId="774" xr:uid="{3E497D23-DA66-4C0C-A184-71196635BB1E}"/>
    <cellStyle name="Input 2 3 2 3" xfId="732" xr:uid="{C49992E4-719D-45B2-B5DA-5CEF805ABFEA}"/>
    <cellStyle name="Input 2 3 3" xfId="672" xr:uid="{DE83C9E6-81C0-4B85-99C7-4E864446A6BC}"/>
    <cellStyle name="Input 2 3 3 2" xfId="763" xr:uid="{1B33EFCB-649C-4170-9A77-442F2BA27B52}"/>
    <cellStyle name="Input 2 3 4" xfId="700" xr:uid="{82B7A53B-CC11-4D94-B690-4940D51ED570}"/>
    <cellStyle name="Input 2 4" xfId="636" xr:uid="{D49B0630-BA53-40E8-BD8C-F90E59435622}"/>
    <cellStyle name="Input 2 4 2" xfId="685" xr:uid="{407F5C29-F7A7-4D5E-8AD8-651FC1112829}"/>
    <cellStyle name="Input 2 4 2 2" xfId="776" xr:uid="{2D79F758-004F-43F1-840C-18CC65064FD5}"/>
    <cellStyle name="Input 2 4 3" xfId="745" xr:uid="{67DCFC66-EA23-4A1A-965B-72DB06DDBD8A}"/>
    <cellStyle name="Input 2 5" xfId="654" xr:uid="{41C7C948-4E91-4ACD-9B87-F30116C4BA8C}"/>
    <cellStyle name="Input 2 5 2" xfId="712" xr:uid="{988BCA6A-01E1-40FE-9BCC-D40DDD06E0EB}"/>
    <cellStyle name="Input 2 6" xfId="719" xr:uid="{ADFF4D1E-29DF-41F0-8A25-2A108C5B6235}"/>
    <cellStyle name="Linked Cell" xfId="21" builtinId="24" customBuiltin="1"/>
    <cellStyle name="Linked Cell 2" xfId="575" xr:uid="{4ECA2F5E-74EE-4F29-9DE4-1CFC73AFA5A4}"/>
    <cellStyle name="Neutral 2" xfId="576" xr:uid="{B11AFB55-7103-478C-A468-31E4C7241733}"/>
    <cellStyle name="Neutral 3" xfId="49" xr:uid="{C3F46F53-8619-4FB3-B6D5-FEB1AE26BB08}"/>
    <cellStyle name="Normal" xfId="0" builtinId="0"/>
    <cellStyle name="Normal - Style1" xfId="417" xr:uid="{3CA79DB7-FE29-4516-AA19-184EB4C25C1E}"/>
    <cellStyle name="Normal 10" xfId="168" xr:uid="{121E7F2D-CBA1-4193-BE67-53B54B7B4095}"/>
    <cellStyle name="Normal 10 2" xfId="424" xr:uid="{BB3258C7-8811-41EB-BB71-2EA176ECDE19}"/>
    <cellStyle name="Normal 11" xfId="169" xr:uid="{2B76E92D-008C-409A-8D26-F2F156729DDE}"/>
    <cellStyle name="Normal 11 2" xfId="447" xr:uid="{FEA592AC-2837-4FA7-AE17-2216DA76DECA}"/>
    <cellStyle name="Normal 12" xfId="170" xr:uid="{0D5D1F7E-6415-4449-A3D1-9B1BD00810B6}"/>
    <cellStyle name="Normal 12 2" xfId="458" xr:uid="{A4E273CA-DC8A-4E62-BEC9-27360C86C6EC}"/>
    <cellStyle name="Normal 13" xfId="171" xr:uid="{5D91F871-BB54-45F8-95AC-520E7BA38F30}"/>
    <cellStyle name="Normal 13 2" xfId="439" xr:uid="{1ECD5588-F79C-449D-8EB2-1B468212A9CE}"/>
    <cellStyle name="Normal 14" xfId="46" xr:uid="{FA549FD3-6733-41E8-AEC7-C20FE09E2897}"/>
    <cellStyle name="Normal 14 2" xfId="172" xr:uid="{FDBDA288-C02D-4B66-AB72-E53E6C11A13A}"/>
    <cellStyle name="Normal 14 2 2" xfId="173" xr:uid="{E64516EA-DDA5-4DFF-9D78-E02557F570CC}"/>
    <cellStyle name="Normal 14 3" xfId="174" xr:uid="{88DC9636-95ED-4178-A602-3E1BB912996C}"/>
    <cellStyle name="Normal 14 3 2" xfId="175" xr:uid="{3CFCEB5B-2C4B-4DDD-84BF-7555552294E6}"/>
    <cellStyle name="Normal 14 4" xfId="176" xr:uid="{13FC698C-64D0-4A84-84E4-B1D72446C3D3}"/>
    <cellStyle name="Normal 14 5" xfId="601" xr:uid="{D6CE96C7-4EB8-4117-88E2-1F72DACDE3E7}"/>
    <cellStyle name="Normal 14 6" xfId="577" xr:uid="{0276DCD9-2AC0-44C6-B4A1-EFC35CFC84AA}"/>
    <cellStyle name="Normal 15" xfId="177" xr:uid="{92BCCB74-4584-4E13-93A2-294D5399B07E}"/>
    <cellStyle name="Normal 15 2" xfId="441" xr:uid="{24C4C986-C6CA-4F3A-84F0-A0754ACD2464}"/>
    <cellStyle name="Normal 15 3" xfId="602" xr:uid="{46C270D6-A4B1-4ED4-9780-D086D1A7FFB9}"/>
    <cellStyle name="Normal 15 4" xfId="578" xr:uid="{7029F454-8055-4C6B-9805-53B49C7CCC46}"/>
    <cellStyle name="Normal 16" xfId="178" xr:uid="{E7BCA6F7-8C93-43FE-88D0-1D466AEE2994}"/>
    <cellStyle name="Normal 17" xfId="55" xr:uid="{EC71005E-D2AA-4AC5-998E-CB15E2ECEA53}"/>
    <cellStyle name="Normal 17 2" xfId="435" xr:uid="{D8262F02-C69A-44EA-8034-C3C400FDF403}"/>
    <cellStyle name="Normal 17 3" xfId="597" xr:uid="{257118E8-D65C-486D-8CC0-5D27D5865E57}"/>
    <cellStyle name="Normal 17 4" xfId="579" xr:uid="{3ECC896B-6692-4F9D-B458-83485EEFC65B}"/>
    <cellStyle name="Normal 18" xfId="454" xr:uid="{1DB3D5C0-C174-4723-AB89-CB000294AB82}"/>
    <cellStyle name="Normal 19" xfId="433" xr:uid="{7E80EF9E-589C-473A-811B-A905D3113182}"/>
    <cellStyle name="Normal 2" xfId="3" xr:uid="{E17A5033-9870-463F-AF15-9F96BE49E61F}"/>
    <cellStyle name="Normal 2 10" xfId="180" xr:uid="{8E960AAB-AD8B-4E39-805D-CDF8298E54F3}"/>
    <cellStyle name="Normal 2 11" xfId="181" xr:uid="{0968F83D-220F-4493-ADD9-CCA21033A1A6}"/>
    <cellStyle name="Normal 2 12" xfId="182" xr:uid="{3D8B27A2-F428-40EE-ABE1-D1CCB9309F28}"/>
    <cellStyle name="Normal 2 12 2" xfId="183" xr:uid="{ECD2CEC4-065E-4EF3-8704-93CA5985E06F}"/>
    <cellStyle name="Normal 2 12 2 2" xfId="184" xr:uid="{5145A614-F137-4E20-9A66-A942B297F9FA}"/>
    <cellStyle name="Normal 2 12 2 2 2" xfId="185" xr:uid="{BB0850B9-6E0C-4568-83EF-B780FC98BF25}"/>
    <cellStyle name="Normal 2 12 2 2 2 2" xfId="186" xr:uid="{A170A685-2B0F-4DBA-B277-FA21E7F08425}"/>
    <cellStyle name="Normal 2 12 2 2 3" xfId="187" xr:uid="{04A8A8AF-C105-4D01-B963-66331EF82FD6}"/>
    <cellStyle name="Normal 2 12 2 2 3 2" xfId="188" xr:uid="{68CA4DC2-8A65-4ECF-AC33-DEDAAAFD2FB8}"/>
    <cellStyle name="Normal 2 12 2 2 4" xfId="189" xr:uid="{C490F57E-8A28-4753-9C55-08AF83843256}"/>
    <cellStyle name="Normal 2 12 2 3" xfId="190" xr:uid="{9EBBB585-73C6-470F-BD18-48478F182DB6}"/>
    <cellStyle name="Normal 2 12 2 3 2" xfId="191" xr:uid="{24ECB68E-4629-46C8-BCC9-9AF5638513D0}"/>
    <cellStyle name="Normal 2 12 2 3 2 2" xfId="192" xr:uid="{F45682A9-974B-49D6-AAC6-20CA77E856D2}"/>
    <cellStyle name="Normal 2 12 2 3 3" xfId="193" xr:uid="{DD1397FB-0061-4065-8D8F-C66123DA41B5}"/>
    <cellStyle name="Normal 2 12 2 3 3 2" xfId="194" xr:uid="{B219E8B7-AC9A-4165-9346-87EA564D9DA1}"/>
    <cellStyle name="Normal 2 12 2 3 4" xfId="195" xr:uid="{68ECE594-6868-45CF-99E0-88D37DF2C31A}"/>
    <cellStyle name="Normal 2 12 2 4" xfId="196" xr:uid="{F8C69F3E-3388-4849-B305-997A90BE412B}"/>
    <cellStyle name="Normal 2 12 2 4 2" xfId="197" xr:uid="{87B19F04-FF81-46C5-B048-1EAC1F6E4438}"/>
    <cellStyle name="Normal 2 12 2 5" xfId="198" xr:uid="{E2263474-A964-44B7-8733-637D868224E2}"/>
    <cellStyle name="Normal 2 12 2 5 2" xfId="199" xr:uid="{3C9AD415-0C42-4922-9EA8-8C6EE2B551C1}"/>
    <cellStyle name="Normal 2 12 2 6" xfId="200" xr:uid="{7BDF716E-464E-46C0-9206-F0929EAEDB89}"/>
    <cellStyle name="Normal 2 12 3" xfId="201" xr:uid="{2FA5E7EA-C43B-4017-8B82-A609047CFF79}"/>
    <cellStyle name="Normal 2 12 3 2" xfId="202" xr:uid="{A65E5680-27A9-490F-8A6B-0AE059532EFB}"/>
    <cellStyle name="Normal 2 12 3 2 2" xfId="203" xr:uid="{A3FA3673-7AB7-4EB8-AEAE-5AD3FD2A1416}"/>
    <cellStyle name="Normal 2 12 3 3" xfId="204" xr:uid="{F097AE8C-A11E-4E10-8BC0-76C98B581CFE}"/>
    <cellStyle name="Normal 2 12 3 3 2" xfId="205" xr:uid="{902F753B-95D7-4A9A-B66B-25E17E6C4235}"/>
    <cellStyle name="Normal 2 12 3 4" xfId="206" xr:uid="{5890D489-628B-416D-BA7E-EC176E1B4EB8}"/>
    <cellStyle name="Normal 2 12 4" xfId="207" xr:uid="{884A14AE-3F37-4F6C-99E1-9E80E357D6FA}"/>
    <cellStyle name="Normal 2 12 4 2" xfId="208" xr:uid="{A0944F93-52F8-4E43-ABB4-659A720313F0}"/>
    <cellStyle name="Normal 2 12 4 2 2" xfId="209" xr:uid="{E4FE8852-34A2-4A1C-B3E1-4A822D1332C4}"/>
    <cellStyle name="Normal 2 12 4 3" xfId="210" xr:uid="{4436ECF0-A2FA-4B3E-9503-39E3435623B4}"/>
    <cellStyle name="Normal 2 12 4 3 2" xfId="211" xr:uid="{5B7CBF00-5340-4CA7-AF90-1FEF84306649}"/>
    <cellStyle name="Normal 2 12 4 4" xfId="212" xr:uid="{8908E8E7-0A72-404E-91B1-5A463539241E}"/>
    <cellStyle name="Normal 2 12 5" xfId="213" xr:uid="{A0647944-3132-457B-8B03-BAA2802624F4}"/>
    <cellStyle name="Normal 2 12 5 2" xfId="214" xr:uid="{BD6C8DBE-F5D3-4B66-AE83-4F19F37A5998}"/>
    <cellStyle name="Normal 2 12 6" xfId="215" xr:uid="{4F962C34-B908-43DE-9FED-0A37CD76B896}"/>
    <cellStyle name="Normal 2 12 6 2" xfId="216" xr:uid="{FCA18E96-DF41-4116-A5D2-BB1B4B41F36E}"/>
    <cellStyle name="Normal 2 12 7" xfId="217" xr:uid="{74EF21F7-CCB2-4F66-9ADA-1A54E35A4C5F}"/>
    <cellStyle name="Normal 2 13" xfId="218" xr:uid="{2424370D-E8C3-48FC-B083-D8EDDFC78115}"/>
    <cellStyle name="Normal 2 13 2" xfId="219" xr:uid="{AF0EC112-48AE-4B16-BDC5-F231FE8B1494}"/>
    <cellStyle name="Normal 2 13 2 2" xfId="220" xr:uid="{3284E5E3-EF4C-4FD6-B735-1576C09BF9EE}"/>
    <cellStyle name="Normal 2 13 2 2 2" xfId="221" xr:uid="{593825EF-E70A-4CBD-95D8-9E32E80124DB}"/>
    <cellStyle name="Normal 2 13 2 2 2 2" xfId="222" xr:uid="{E58760FF-9C3E-4848-B97F-2A5E8E319A7D}"/>
    <cellStyle name="Normal 2 13 2 2 3" xfId="223" xr:uid="{E08A9D86-CF47-46B7-98A4-25BB5B45F33A}"/>
    <cellStyle name="Normal 2 13 2 2 3 2" xfId="224" xr:uid="{97E3415F-426F-460C-A26E-3B2BA5EFF49D}"/>
    <cellStyle name="Normal 2 13 2 2 4" xfId="225" xr:uid="{6E5B2D6F-8569-4BFF-BF35-C9CB0FED86F6}"/>
    <cellStyle name="Normal 2 13 2 3" xfId="226" xr:uid="{AD68DF33-7B95-4E5A-8745-D81C98D2C916}"/>
    <cellStyle name="Normal 2 13 2 3 2" xfId="227" xr:uid="{6E6D7B2F-B978-40A1-8B19-70330B45E127}"/>
    <cellStyle name="Normal 2 13 2 3 2 2" xfId="228" xr:uid="{2A32F710-0EA7-4732-9F87-D8A4817149E0}"/>
    <cellStyle name="Normal 2 13 2 3 3" xfId="229" xr:uid="{83A24995-BD2D-409F-8628-BD54D332A0CD}"/>
    <cellStyle name="Normal 2 13 2 3 3 2" xfId="230" xr:uid="{E4B85442-CA15-4A04-9AD9-BD9FADDA0196}"/>
    <cellStyle name="Normal 2 13 2 3 4" xfId="231" xr:uid="{3AC047DB-0D7F-4E7D-9C41-086EB5795D0C}"/>
    <cellStyle name="Normal 2 13 2 4" xfId="232" xr:uid="{01232DF8-649A-4FA9-8374-CAAB993955C2}"/>
    <cellStyle name="Normal 2 13 2 4 2" xfId="233" xr:uid="{4D544531-205C-48AE-9137-B3B4F96983DA}"/>
    <cellStyle name="Normal 2 13 2 5" xfId="234" xr:uid="{0C4448AA-D9BB-4F77-BD76-AB9CC5984A0D}"/>
    <cellStyle name="Normal 2 13 2 5 2" xfId="235" xr:uid="{552F3CE2-1805-4185-9BFD-D58DB733DB4A}"/>
    <cellStyle name="Normal 2 13 2 6" xfId="236" xr:uid="{C14DDF73-4C9F-479F-9029-9F547A986C42}"/>
    <cellStyle name="Normal 2 13 3" xfId="237" xr:uid="{9DDC22EA-772D-4DB9-80A4-E649F4867985}"/>
    <cellStyle name="Normal 2 13 3 2" xfId="238" xr:uid="{32976E86-64B7-408D-A4F9-18F893CBE83F}"/>
    <cellStyle name="Normal 2 13 3 2 2" xfId="239" xr:uid="{C8512962-5F63-499D-8774-0A2F991F8679}"/>
    <cellStyle name="Normal 2 13 3 3" xfId="240" xr:uid="{7785DDD9-392B-47F1-B228-F7E991C1B3D0}"/>
    <cellStyle name="Normal 2 13 3 3 2" xfId="241" xr:uid="{F57FA46C-B148-4107-B0A6-739AEA1E4B21}"/>
    <cellStyle name="Normal 2 13 3 4" xfId="242" xr:uid="{0FEF1EAA-3E23-467C-8A9A-9E6A45FCA810}"/>
    <cellStyle name="Normal 2 13 4" xfId="243" xr:uid="{D2B76AB1-F44D-46D2-9F8D-332690733AAA}"/>
    <cellStyle name="Normal 2 13 4 2" xfId="244" xr:uid="{696DEE21-D2C4-4229-9FAE-C8FE77087A03}"/>
    <cellStyle name="Normal 2 13 4 2 2" xfId="245" xr:uid="{E4113D5C-A83F-46EB-968F-210A1DBC51AF}"/>
    <cellStyle name="Normal 2 13 4 3" xfId="246" xr:uid="{16D80233-3FF0-4524-AD14-97A1E31488B3}"/>
    <cellStyle name="Normal 2 13 4 3 2" xfId="247" xr:uid="{9933596A-59C4-4B5C-9985-D3CE54252FD1}"/>
    <cellStyle name="Normal 2 13 4 4" xfId="248" xr:uid="{E50E59F4-D4A2-449D-90E1-A4F859DFF0A9}"/>
    <cellStyle name="Normal 2 13 5" xfId="249" xr:uid="{E57F8C22-D5D0-46D1-8D22-DD9AD00617A4}"/>
    <cellStyle name="Normal 2 13 5 2" xfId="250" xr:uid="{A244FF24-4BBB-4632-850D-CFD39BF94694}"/>
    <cellStyle name="Normal 2 13 6" xfId="251" xr:uid="{14DE113F-8593-4B0B-A6F6-9EF62B7F34F0}"/>
    <cellStyle name="Normal 2 13 6 2" xfId="252" xr:uid="{BCBD474B-AD74-489C-8BDD-56B2F2224398}"/>
    <cellStyle name="Normal 2 13 7" xfId="253" xr:uid="{65EE72B7-87D4-4ACB-AD45-3C56D8CAB571}"/>
    <cellStyle name="Normal 2 14" xfId="254" xr:uid="{CEAFB902-975F-4271-B915-11A3398571FE}"/>
    <cellStyle name="Normal 2 14 2" xfId="255" xr:uid="{9F924AF3-D92E-4D84-A82D-4C436B0814C5}"/>
    <cellStyle name="Normal 2 14 2 2" xfId="256" xr:uid="{FE3139C9-676C-4511-99F9-D720E7793FDE}"/>
    <cellStyle name="Normal 2 14 2 2 2" xfId="257" xr:uid="{F4F87281-8314-4B9A-9EC8-EDD9D1F8F7FC}"/>
    <cellStyle name="Normal 2 14 2 2 2 2" xfId="258" xr:uid="{102AEA33-F946-42B4-BA53-B7F5AF8F0C41}"/>
    <cellStyle name="Normal 2 14 2 2 3" xfId="259" xr:uid="{AD33FFDB-8AEE-419B-AFB5-0E507D3C6A8D}"/>
    <cellStyle name="Normal 2 14 2 2 3 2" xfId="260" xr:uid="{F3A11D38-AC8F-4100-BBFF-2D722377AD2F}"/>
    <cellStyle name="Normal 2 14 2 2 4" xfId="261" xr:uid="{5D3F4B65-CE1D-4EAF-9530-E520BBDD1CC1}"/>
    <cellStyle name="Normal 2 14 2 3" xfId="262" xr:uid="{52222CBB-AD54-4B37-9280-BFD4676F2CB9}"/>
    <cellStyle name="Normal 2 14 2 3 2" xfId="263" xr:uid="{AFA4ED3D-5FE8-4F2B-8EB4-2A9CC78B34A6}"/>
    <cellStyle name="Normal 2 14 2 3 2 2" xfId="264" xr:uid="{1A3CF4E3-6B7B-4F59-AD87-09B18F45609C}"/>
    <cellStyle name="Normal 2 14 2 3 3" xfId="265" xr:uid="{14C2DC68-97B2-4393-9876-8C3E07A55759}"/>
    <cellStyle name="Normal 2 14 2 3 3 2" xfId="266" xr:uid="{86775A78-BABC-4EF5-AABC-22B33E8A59CF}"/>
    <cellStyle name="Normal 2 14 2 3 4" xfId="267" xr:uid="{8E9BBB61-4BC1-4D7A-8E0A-35ADCBEF7B45}"/>
    <cellStyle name="Normal 2 14 2 4" xfId="268" xr:uid="{18A3AEF4-DCBD-4230-91B8-13C67EAEC04E}"/>
    <cellStyle name="Normal 2 14 2 4 2" xfId="269" xr:uid="{5186EFF1-21BD-45A2-BEC9-437BBECB358C}"/>
    <cellStyle name="Normal 2 14 2 5" xfId="270" xr:uid="{A200DC39-E25C-4FC6-9ADD-2178DEDBD91C}"/>
    <cellStyle name="Normal 2 14 2 5 2" xfId="271" xr:uid="{CEAD81C5-F5E2-4D61-A54F-F91241A93F53}"/>
    <cellStyle name="Normal 2 14 2 6" xfId="272" xr:uid="{573BF6A5-58FC-4CF9-AD7F-E56414481D4F}"/>
    <cellStyle name="Normal 2 14 3" xfId="273" xr:uid="{A021D689-4E74-4ECD-99B4-18BA283C1DD0}"/>
    <cellStyle name="Normal 2 14 3 2" xfId="274" xr:uid="{49C1B506-E2C6-4EBE-866B-0BA1DB41EBF8}"/>
    <cellStyle name="Normal 2 14 3 2 2" xfId="275" xr:uid="{34E17BC5-EC38-4A7A-B917-7DDDA0CD34D2}"/>
    <cellStyle name="Normal 2 14 3 3" xfId="276" xr:uid="{2A48C94E-9744-4CC9-8D9E-71C18BC8B01E}"/>
    <cellStyle name="Normal 2 14 3 3 2" xfId="277" xr:uid="{79390C74-1334-4DF3-B0B7-2750A5FBCC63}"/>
    <cellStyle name="Normal 2 14 3 4" xfId="278" xr:uid="{337B49E4-2E4C-43AE-B4B1-98471FE61271}"/>
    <cellStyle name="Normal 2 14 4" xfId="279" xr:uid="{D7BDB544-4209-405C-B4D6-1B83E19940E5}"/>
    <cellStyle name="Normal 2 14 4 2" xfId="280" xr:uid="{4E48CD9F-0EB9-44A9-9462-202917F8C3FE}"/>
    <cellStyle name="Normal 2 14 4 2 2" xfId="281" xr:uid="{C74E7350-C069-43CB-BB1A-DCFC42FFBAA1}"/>
    <cellStyle name="Normal 2 14 4 3" xfId="282" xr:uid="{65D14926-DA31-4B4A-BE17-1D55AC82FD56}"/>
    <cellStyle name="Normal 2 14 4 3 2" xfId="283" xr:uid="{2663308D-60C9-4572-8646-6436269705DC}"/>
    <cellStyle name="Normal 2 14 4 4" xfId="284" xr:uid="{BEB599B9-FED4-4CE5-A8D1-82D4BB6DA311}"/>
    <cellStyle name="Normal 2 14 5" xfId="285" xr:uid="{351A9C63-DFDC-4B0F-9CB3-D6CEA2382F61}"/>
    <cellStyle name="Normal 2 14 5 2" xfId="286" xr:uid="{42E4AF2D-60EF-4EFD-AEDA-148FB8058DD2}"/>
    <cellStyle name="Normal 2 14 6" xfId="287" xr:uid="{A295B4D9-BA6D-4085-8440-5F82D2D2357F}"/>
    <cellStyle name="Normal 2 14 6 2" xfId="288" xr:uid="{AB3B02DF-8F29-4F6E-8E64-B142F628C480}"/>
    <cellStyle name="Normal 2 14 7" xfId="289" xr:uid="{29BAC1EC-8C17-4911-A69A-7C6F31AC018F}"/>
    <cellStyle name="Normal 2 15" xfId="179" xr:uid="{F3D82777-7379-4F04-BFE2-7897B3C15BA1}"/>
    <cellStyle name="Normal 2 16" xfId="40" xr:uid="{E611FABA-F802-47BF-8064-A6C73987D5A3}"/>
    <cellStyle name="Normal 2 17" xfId="812" xr:uid="{CDBB91DC-52B7-4D00-9834-46D2D5A98FCC}"/>
    <cellStyle name="Normal 2 2" xfId="42" xr:uid="{5F4F5714-6F88-4088-B5D4-65C2461260C4}"/>
    <cellStyle name="Normal 2 2 2" xfId="290" xr:uid="{4F4C9A3B-4CBF-48D9-A52F-46E9E8335F00}"/>
    <cellStyle name="Normal 2 2 2 2" xfId="9" xr:uid="{CB51EA50-10CF-4425-9043-279E4C90C8B8}"/>
    <cellStyle name="Normal 2 2 2 3" xfId="794" xr:uid="{6F8D3156-9958-4B74-8A03-AE416DFE6D45}"/>
    <cellStyle name="Normal 2 3" xfId="291" xr:uid="{28BD6BFC-62E9-4270-8B4D-411B0C31E4B2}"/>
    <cellStyle name="Normal 2 3 2" xfId="292" xr:uid="{C211BD74-3F0F-4E0E-BCCD-1B7D2FCEA022}"/>
    <cellStyle name="Normal 2 3 3" xfId="603" xr:uid="{30E376A7-3A11-4CBF-98C1-A9C11802BB79}"/>
    <cellStyle name="Normal 2 3 4" xfId="580" xr:uid="{83869C2E-ADCC-43A1-9A0D-76814CDBB2C3}"/>
    <cellStyle name="Normal 2 3 5" xfId="802" xr:uid="{F791D2E7-E10B-44E6-9DED-28447948F9FD}"/>
    <cellStyle name="Normal 2 4" xfId="293" xr:uid="{FBC601B8-6325-4903-A648-52978ABD8CA6}"/>
    <cellStyle name="Normal 2 5" xfId="294" xr:uid="{7535E5C1-5D3D-4004-AD00-43051041D7B9}"/>
    <cellStyle name="Normal 2 5 2" xfId="295" xr:uid="{EEC7B132-9DE9-488F-9B85-59ABD3680F25}"/>
    <cellStyle name="Normal 2 5 2 11" xfId="797" xr:uid="{5FD7DAC2-757B-408C-ACF5-A34E1AAE29C3}"/>
    <cellStyle name="Normal 2 5 2 2" xfId="296" xr:uid="{3CD3E512-DB3D-40EA-881B-AF58FE95903D}"/>
    <cellStyle name="Normal 2 5 2 2 2" xfId="297" xr:uid="{52D8930C-6F52-4EAB-B7A0-CE9EFA08992F}"/>
    <cellStyle name="Normal 2 5 2 2 2 2" xfId="298" xr:uid="{47263875-6019-42C5-AF08-E6634A1E9505}"/>
    <cellStyle name="Normal 2 5 2 2 2 2 2" xfId="299" xr:uid="{C91D206A-1B99-410D-AE0E-280E5BE2918A}"/>
    <cellStyle name="Normal 2 5 2 2 2 3" xfId="300" xr:uid="{53161663-A324-49EA-BB63-FDD087B0D501}"/>
    <cellStyle name="Normal 2 5 2 2 2 3 2" xfId="301" xr:uid="{10CB572F-26F1-41AB-89A0-88A4D9D0CD2A}"/>
    <cellStyle name="Normal 2 5 2 2 2 4" xfId="302" xr:uid="{4A669D6D-D64F-476A-8CBC-4316CF64911B}"/>
    <cellStyle name="Normal 2 5 2 2 3" xfId="303" xr:uid="{6201CA4D-C9D8-49C9-8EA0-5247791F4EEF}"/>
    <cellStyle name="Normal 2 5 2 2 3 2" xfId="304" xr:uid="{93512322-18E8-4644-974A-58CF73071CE8}"/>
    <cellStyle name="Normal 2 5 2 2 3 2 2" xfId="305" xr:uid="{A914B319-F88F-4319-8841-A535208AF86C}"/>
    <cellStyle name="Normal 2 5 2 2 3 3" xfId="306" xr:uid="{E57A1236-0AC1-4B92-972E-7BB713D6F391}"/>
    <cellStyle name="Normal 2 5 2 2 3 3 2" xfId="307" xr:uid="{54AEC09C-9544-4BF1-A79C-D5FA42A5CC89}"/>
    <cellStyle name="Normal 2 5 2 2 3 4" xfId="308" xr:uid="{199D69F0-C930-4E14-A826-DCD699D4C451}"/>
    <cellStyle name="Normal 2 5 2 2 4" xfId="309" xr:uid="{A1F7E247-4C48-42B3-8C66-0D57D22BB250}"/>
    <cellStyle name="Normal 2 5 2 2 4 2" xfId="310" xr:uid="{A9CE3922-8408-44B4-95EC-F9ECB4845B36}"/>
    <cellStyle name="Normal 2 5 2 2 5" xfId="311" xr:uid="{F5FFD4C6-1A95-46FF-A5D0-9C0157ECD48C}"/>
    <cellStyle name="Normal 2 5 2 2 5 2" xfId="312" xr:uid="{D58C04BD-CB20-4A8F-921A-3AAB870573CA}"/>
    <cellStyle name="Normal 2 5 2 2 6" xfId="313" xr:uid="{39682D45-E0EE-4B05-9884-2A736A02365D}"/>
    <cellStyle name="Normal 2 5 2 3" xfId="314" xr:uid="{92F57DC4-164A-4E2E-8E92-CE9E47384312}"/>
    <cellStyle name="Normal 2 5 2 3 2" xfId="315" xr:uid="{89BFADB8-5EEB-4E94-A729-FD85AEB6CE66}"/>
    <cellStyle name="Normal 2 5 2 3 2 2" xfId="316" xr:uid="{DED09C29-9A1E-4789-B76A-3737F8EC9EDA}"/>
    <cellStyle name="Normal 2 5 2 3 3" xfId="317" xr:uid="{95968EAA-DE0C-4CCB-BC7F-1206507AEB17}"/>
    <cellStyle name="Normal 2 5 2 3 3 2" xfId="318" xr:uid="{0485BFB4-E384-4535-86FC-D6ABD65F9205}"/>
    <cellStyle name="Normal 2 5 2 3 4" xfId="319" xr:uid="{92ACB705-678F-455A-B8B5-962F75044E17}"/>
    <cellStyle name="Normal 2 5 2 4" xfId="320" xr:uid="{9477E71B-FBCD-4B71-B751-F7625AC76F0C}"/>
    <cellStyle name="Normal 2 5 2 4 2" xfId="321" xr:uid="{8B7CAC12-0F89-4F2E-8C89-9FA010534723}"/>
    <cellStyle name="Normal 2 5 2 4 2 2" xfId="322" xr:uid="{8D9BEE0D-011F-4253-A968-D6D9FF154D72}"/>
    <cellStyle name="Normal 2 5 2 4 3" xfId="323" xr:uid="{882E183B-EE2B-4B3D-A358-E5AC37B6ACCB}"/>
    <cellStyle name="Normal 2 5 2 4 3 2" xfId="324" xr:uid="{F8BE890B-6DCE-4D68-BA2E-34B6726C91E4}"/>
    <cellStyle name="Normal 2 5 2 4 4" xfId="325" xr:uid="{02CC192B-B081-4412-830D-74FE30569593}"/>
    <cellStyle name="Normal 2 5 2 5" xfId="326" xr:uid="{617B72D6-618B-4018-9D96-321BAB1920C7}"/>
    <cellStyle name="Normal 2 5 2 5 2" xfId="327" xr:uid="{3A06044E-49C8-40DB-B57C-8168506E22F1}"/>
    <cellStyle name="Normal 2 5 2 6" xfId="328" xr:uid="{2002CC4C-76A0-484E-B404-31073C7AC8E3}"/>
    <cellStyle name="Normal 2 5 2 6 2" xfId="329" xr:uid="{A677C215-C99D-4C3A-AE1F-B96CE370B95E}"/>
    <cellStyle name="Normal 2 5 2 7" xfId="330" xr:uid="{36E26F4D-BC44-41FB-949B-B0F1B0119203}"/>
    <cellStyle name="Normal 2 5 3" xfId="331" xr:uid="{5E39FD81-EAD4-4F7D-8F55-A36AA44FEEA3}"/>
    <cellStyle name="Normal 2 5 3 2" xfId="332" xr:uid="{2CE06138-F20C-4017-AE61-C7637256431D}"/>
    <cellStyle name="Normal 2 5 3 2 2" xfId="333" xr:uid="{4635F90C-8E11-4E9D-9BCC-36AF8EEAE57E}"/>
    <cellStyle name="Normal 2 5 3 2 2 2" xfId="334" xr:uid="{7A7DDD31-F52B-415B-BBA7-949D4E7C8521}"/>
    <cellStyle name="Normal 2 5 3 2 2 2 2" xfId="335" xr:uid="{790200D1-8FCA-46B8-9C78-706A813D3D1A}"/>
    <cellStyle name="Normal 2 5 3 2 2 3" xfId="336" xr:uid="{930A4691-C86F-4FE4-A257-6EAB3F0E9F8A}"/>
    <cellStyle name="Normal 2 5 3 2 2 3 2" xfId="337" xr:uid="{82FA1822-BB61-4FD0-AEE9-60071E040587}"/>
    <cellStyle name="Normal 2 5 3 2 2 4" xfId="338" xr:uid="{0F8B16CC-2485-4224-BC2A-C5F13DBFB280}"/>
    <cellStyle name="Normal 2 5 3 2 3" xfId="339" xr:uid="{6BF79C0F-166C-4889-9B4B-80B9619A661D}"/>
    <cellStyle name="Normal 2 5 3 2 3 2" xfId="340" xr:uid="{72541CA8-EF34-4399-B51A-9AA87B82C35C}"/>
    <cellStyle name="Normal 2 5 3 2 3 2 2" xfId="341" xr:uid="{5B4C1224-B7A6-4B33-9D7F-962A8F7C6522}"/>
    <cellStyle name="Normal 2 5 3 2 3 3" xfId="342" xr:uid="{E312386A-392A-4BFA-BED4-9AEB7FB15E5E}"/>
    <cellStyle name="Normal 2 5 3 2 3 3 2" xfId="343" xr:uid="{2089A6D0-3A90-4A32-AF3D-EC0D7E514D2C}"/>
    <cellStyle name="Normal 2 5 3 2 3 4" xfId="344" xr:uid="{9A6A5D76-909B-45B2-8F2B-4F3D3ADEE386}"/>
    <cellStyle name="Normal 2 5 3 2 4" xfId="345" xr:uid="{3D131D0A-2128-4FDE-B04F-399856750C97}"/>
    <cellStyle name="Normal 2 5 3 2 4 2" xfId="346" xr:uid="{6502057E-BBA4-4CA0-B197-8AAD55CE2981}"/>
    <cellStyle name="Normal 2 5 3 2 5" xfId="347" xr:uid="{2C47A251-EBA7-495A-9530-10E24708157B}"/>
    <cellStyle name="Normal 2 5 3 2 5 2" xfId="348" xr:uid="{507993D0-1F28-4FC0-ABDF-F56BCF4EBAA7}"/>
    <cellStyle name="Normal 2 5 3 2 6" xfId="349" xr:uid="{C8884C74-08C5-4B92-AB07-D695E5F6EA6E}"/>
    <cellStyle name="Normal 2 5 3 3" xfId="350" xr:uid="{D6EC4BA3-2B4A-4759-AE1D-761FAD69D6FC}"/>
    <cellStyle name="Normal 2 5 3 3 2" xfId="351" xr:uid="{83FBD148-8C8F-46B2-A98D-DDB110A72122}"/>
    <cellStyle name="Normal 2 5 3 3 2 2" xfId="352" xr:uid="{471810CD-C641-46F5-823D-AF7036B5BB0C}"/>
    <cellStyle name="Normal 2 5 3 3 3" xfId="353" xr:uid="{DBA2B527-E5BC-4C0B-9B5C-7B15AC6A29C7}"/>
    <cellStyle name="Normal 2 5 3 3 3 2" xfId="354" xr:uid="{67FC3556-9DDB-4F5A-8E00-BF81560AEB9F}"/>
    <cellStyle name="Normal 2 5 3 3 4" xfId="355" xr:uid="{8A938701-3D66-4B6F-ADBF-E389972EA90E}"/>
    <cellStyle name="Normal 2 5 3 4" xfId="356" xr:uid="{7D3AFA47-FD45-4F23-AD36-AFB912F0B373}"/>
    <cellStyle name="Normal 2 5 3 4 2" xfId="357" xr:uid="{AA943004-768B-4278-A4A3-AC6B6A159EEC}"/>
    <cellStyle name="Normal 2 5 3 4 2 2" xfId="358" xr:uid="{E468A527-E493-487C-BF1D-9993831C79C4}"/>
    <cellStyle name="Normal 2 5 3 4 3" xfId="359" xr:uid="{6C47BD1D-0860-44B0-9D5F-5D61C91046D4}"/>
    <cellStyle name="Normal 2 5 3 4 3 2" xfId="360" xr:uid="{8C5E2890-9849-43D2-A2E2-046948427761}"/>
    <cellStyle name="Normal 2 5 3 4 4" xfId="361" xr:uid="{D6757E0C-FDBE-4C33-B965-F5A667F2EB76}"/>
    <cellStyle name="Normal 2 5 3 5" xfId="362" xr:uid="{8F7B9DB4-DF5A-41D4-AD5D-9F5D5BA894A9}"/>
    <cellStyle name="Normal 2 5 3 5 2" xfId="363" xr:uid="{5B29B1AF-3C6D-4CE9-B787-84639FDFA78B}"/>
    <cellStyle name="Normal 2 5 3 6" xfId="364" xr:uid="{2912E3BC-8E35-4803-A62D-760EA7636F17}"/>
    <cellStyle name="Normal 2 5 3 6 2" xfId="365" xr:uid="{CA9DD971-0F5C-4A04-B906-C0957717BF5C}"/>
    <cellStyle name="Normal 2 5 3 7" xfId="366" xr:uid="{CC6BFD59-315E-4238-944F-32C14FAC12D9}"/>
    <cellStyle name="Normal 2 6" xfId="367" xr:uid="{D6E26BBA-58EE-4435-9559-00D63192FF68}"/>
    <cellStyle name="Normal 2 7" xfId="368" xr:uid="{7989C131-1B49-4500-812E-16736A5F0471}"/>
    <cellStyle name="Normal 2 8" xfId="369" xr:uid="{132060FF-F160-4DBD-A2C7-8AA804148E6E}"/>
    <cellStyle name="Normal 2 9" xfId="370" xr:uid="{32DC6CE3-44EF-443B-8C6F-9C5564DE11D0}"/>
    <cellStyle name="Normal 2_Section MA-200kl MPdS" xfId="371" xr:uid="{7A73ABF1-9731-4D1C-A504-33264BC451F5}"/>
    <cellStyle name="Normal 20" xfId="428" xr:uid="{CE5EE2FE-619C-400D-B859-F55859E862FC}"/>
    <cellStyle name="Normal 20 2" xfId="608" xr:uid="{0403A9A5-0861-47DF-A0C7-2A839CF5D53D}"/>
    <cellStyle name="Normal 20 3" xfId="581" xr:uid="{9D0641EC-A3F1-4A9D-BDD8-FBCBB463860C}"/>
    <cellStyle name="Normal 21" xfId="431" xr:uid="{75910DF9-9E88-4D3F-ACC3-6F66EFFA1670}"/>
    <cellStyle name="Normal 22" xfId="430" xr:uid="{2F4E0E4B-4327-4867-919E-74CD06CCCCDE}"/>
    <cellStyle name="Normal 22 2" xfId="609" xr:uid="{D5DF8713-1036-4522-8FCC-D7551770DD8E}"/>
    <cellStyle name="Normal 22 3" xfId="582" xr:uid="{5376B94D-9E61-4869-8A89-00BE4CC8140C}"/>
    <cellStyle name="Normal 23" xfId="461" xr:uid="{C8A0ADAC-2412-4E8F-978E-51F1A352335E}"/>
    <cellStyle name="Normal 23 2" xfId="584" xr:uid="{B0F77D71-CB42-43FF-8B93-51B2C96DE21E}"/>
    <cellStyle name="Normal 23 3" xfId="610" xr:uid="{2129DC5E-8E5E-4937-B14F-0C7CA94A074D}"/>
    <cellStyle name="Normal 23 4" xfId="583" xr:uid="{14CAAFF0-F1B6-4B32-9F56-195F30C6DDCB}"/>
    <cellStyle name="Normal 24" xfId="462" xr:uid="{1CE04887-5EEA-47C4-99BF-D4643AA0AB84}"/>
    <cellStyle name="Normal 25" xfId="463" xr:uid="{6CBE27E9-9F93-468C-B47D-B12750FE0A22}"/>
    <cellStyle name="Normal 26" xfId="403" xr:uid="{6D11F6DC-2868-4857-A756-9BF96365E2CD}"/>
    <cellStyle name="Normal 27" xfId="464" xr:uid="{E26F36D2-27C9-475C-9768-5560C932135B}"/>
    <cellStyle name="Normal 28" xfId="45" xr:uid="{120468DD-8645-4CB1-A7A4-11303AEBED55}"/>
    <cellStyle name="Normal 29" xfId="472" xr:uid="{898FD073-D769-45F4-B5A1-D866C93DAF7D}"/>
    <cellStyle name="Normal 3" xfId="47" xr:uid="{087FC432-ABFD-4550-B340-0CCA31D88FB6}"/>
    <cellStyle name="Normal 3 2" xfId="372" xr:uid="{C0AC6F2D-E27C-4B24-9ACE-C93391BA4E58}"/>
    <cellStyle name="Normal 30" xfId="469" xr:uid="{729FE091-27F8-4AB0-B1A0-0CCB1B80C719}"/>
    <cellStyle name="Normal 31" xfId="475" xr:uid="{2D8F3B4C-D4CE-40C0-9007-62C8BCC1310C}"/>
    <cellStyle name="Normal 32" xfId="477" xr:uid="{7B00565A-B331-49F5-A2E9-65A44A491B12}"/>
    <cellStyle name="Normal 33" xfId="478" xr:uid="{C0A59100-DC2F-4A15-AB78-EB4F5FD0672A}"/>
    <cellStyle name="Normal 34" xfId="496" xr:uid="{F9218904-24A3-4205-8A03-1C480E57819D}"/>
    <cellStyle name="Normal 35" xfId="497" xr:uid="{1AB76CD3-67A0-49CD-8008-BCB1005CC6D6}"/>
    <cellStyle name="Normal 36" xfId="498" xr:uid="{CA8B0011-38D5-4307-A1A8-C48BDE4C8609}"/>
    <cellStyle name="Normal 37" xfId="499" xr:uid="{92620941-562D-49A2-88B9-25565AF5E202}"/>
    <cellStyle name="Normal 38" xfId="500" xr:uid="{27B12876-D1BA-4497-9573-F822F3BA54CE}"/>
    <cellStyle name="Normal 39" xfId="501" xr:uid="{C6D96233-2766-4A83-B0F2-EABDE0308288}"/>
    <cellStyle name="Normal 4" xfId="373" xr:uid="{8A08D56D-E652-4109-994D-803E0E41C294}"/>
    <cellStyle name="Normal 4 2" xfId="374" xr:uid="{770F0343-BB01-43B0-A81A-BE0C20CFD1A2}"/>
    <cellStyle name="Normal 4 2 2" xfId="604" xr:uid="{E40FC3BD-8CE2-4443-864A-AE16379B401F}"/>
    <cellStyle name="Normal 4 2 3" xfId="586" xr:uid="{BAFC573E-337A-40C9-9A78-32622C36C315}"/>
    <cellStyle name="Normal 4 3" xfId="418" xr:uid="{4C4C195F-31EC-497C-91D1-31EC300DA7E9}"/>
    <cellStyle name="Normal 4 4" xfId="585" xr:uid="{6361DD03-A42F-4FA6-8227-A481682C2BBB}"/>
    <cellStyle name="Normal 4 5" xfId="813" xr:uid="{611D7478-B64E-4B40-8B9D-5F4533B7BC0B}"/>
    <cellStyle name="Normal 40" xfId="502" xr:uid="{EB05E14B-BA49-4792-869B-2C5112B043BB}"/>
    <cellStyle name="Normal 41" xfId="503" xr:uid="{0B339E8E-10E7-48A6-B1A0-7A50193F091D}"/>
    <cellStyle name="Normal 42" xfId="504" xr:uid="{1DF650AA-4697-4F81-862A-F8551C260B35}"/>
    <cellStyle name="Normal 43" xfId="505" xr:uid="{3316CE75-DEB8-4D13-A3EB-8C8AA97A9587}"/>
    <cellStyle name="Normal 44" xfId="506" xr:uid="{38FDBDE5-6EE3-4411-B4CA-637DF0E3D739}"/>
    <cellStyle name="Normal 45" xfId="507" xr:uid="{20864BD0-78CD-4F99-A5BE-920007527EAF}"/>
    <cellStyle name="Normal 46" xfId="508" xr:uid="{EC2437A0-FCF7-4803-ABB5-A1EF36166A8B}"/>
    <cellStyle name="Normal 47" xfId="509" xr:uid="{1FFCEF20-EBE0-4D02-BABB-92D32FB07772}"/>
    <cellStyle name="Normal 48" xfId="479" xr:uid="{FC0C550F-CD75-43F6-8EE7-D21153079128}"/>
    <cellStyle name="Normal 48 2" xfId="514" xr:uid="{2ED60335-9B65-4342-B7F7-78C7D23AF8E2}"/>
    <cellStyle name="Normal 49" xfId="515" xr:uid="{7C080D68-1BAA-4791-A138-89F90D684796}"/>
    <cellStyle name="Normal 5" xfId="10" xr:uid="{7318ABBD-34BE-4B4C-B371-E204F20FF418}"/>
    <cellStyle name="Normal 5 2" xfId="11" xr:uid="{0B4AD416-8353-447D-A707-083AE976A523}"/>
    <cellStyle name="Normal 5 2 2" xfId="448" xr:uid="{B61B84AC-BC28-4195-8A66-FDD203587D77}"/>
    <cellStyle name="Normal 5 2 3" xfId="376" xr:uid="{7DF4C712-7521-42E1-A865-D611A1F2A9BA}"/>
    <cellStyle name="Normal 5 3" xfId="421" xr:uid="{091EFC3F-D0F9-4195-AB85-265863675836}"/>
    <cellStyle name="Normal 5 4" xfId="375" xr:uid="{4969DE7B-73A0-4517-AEE9-D2C631688C44}"/>
    <cellStyle name="Normal 5 5" xfId="814" xr:uid="{075EA773-3C51-479D-8CFA-6A607F35F628}"/>
    <cellStyle name="Normal 50" xfId="516" xr:uid="{368348DC-592D-4CBF-9B1D-2EA19A951AC5}"/>
    <cellStyle name="Normal 51" xfId="511" xr:uid="{2BB4AE37-79C4-439A-9EDD-33E7985ECC54}"/>
    <cellStyle name="Normal 52" xfId="520" xr:uid="{C53EA25E-B6C7-4ECD-8099-0A66A15DBB62}"/>
    <cellStyle name="Normal 53" xfId="525" xr:uid="{AF7C3C5F-6293-454F-BA32-C341D32DD3A0}"/>
    <cellStyle name="Normal 54" xfId="527" xr:uid="{456CAB78-B5EF-4F5C-B0A5-E49C2C1F5C4B}"/>
    <cellStyle name="Normal 55" xfId="528" xr:uid="{96A89D6B-B52A-4599-8F75-04EECDE51A2A}"/>
    <cellStyle name="Normal 56" xfId="530" xr:uid="{9A91AB06-BCA5-4702-8B70-7659637C367E}"/>
    <cellStyle name="Normal 57" xfId="532" xr:uid="{77876CBD-D147-4BF4-955D-4184D977C9E0}"/>
    <cellStyle name="Normal 58" xfId="534" xr:uid="{66F34297-6AEB-433B-9E88-F1D2E225DA74}"/>
    <cellStyle name="Normal 59" xfId="522" xr:uid="{68127B1F-9108-49A6-AB91-8A4CF3AAE5FD}"/>
    <cellStyle name="Normal 6" xfId="377" xr:uid="{DD83ADDB-B8A1-4895-B6B7-4FE2AFFA4ABD}"/>
    <cellStyle name="Normal 6 2" xfId="449" xr:uid="{24FC473F-3456-4F85-9D42-99AFE89C9FD8}"/>
    <cellStyle name="Normal 6 2 2" xfId="801" xr:uid="{02C416F2-1410-4ABB-8A9B-F4377DB341C4}"/>
    <cellStyle name="Normal 6 3" xfId="422" xr:uid="{A13D1BFF-EBB3-4319-9F21-78DEEBFC999A}"/>
    <cellStyle name="Normal 6 4" xfId="605" xr:uid="{135B71BE-B733-412E-95CB-40F0199FAB27}"/>
    <cellStyle name="Normal 6 5" xfId="587" xr:uid="{D48EA16C-D8B9-4BCA-821C-FFFEC72D26FF}"/>
    <cellStyle name="Normal 60" xfId="518" xr:uid="{C0B63642-36F1-4603-B3AB-32CB6E31862C}"/>
    <cellStyle name="Normal 61" xfId="535" xr:uid="{840AA81D-347A-40FB-A24E-717698FCC037}"/>
    <cellStyle name="Normal 62" xfId="537" xr:uid="{C3E12ACA-65C9-4986-B9F1-B7CCE6A9E6E4}"/>
    <cellStyle name="Normal 63" xfId="539" xr:uid="{5FE9A614-6D7D-4F22-8B83-29A2D5409679}"/>
    <cellStyle name="Normal 64" xfId="795" xr:uid="{F826F286-51FA-46AA-97DD-A965B3018E04}"/>
    <cellStyle name="Normal 65" xfId="39" xr:uid="{1683531C-FEC4-4463-B555-D809AAB0FE57}"/>
    <cellStyle name="Normal 66" xfId="51" xr:uid="{6B0A3E49-7F5B-49A5-B213-957A42CB9794}"/>
    <cellStyle name="Normal 67" xfId="804" xr:uid="{25095AC2-5FCC-4A62-A2F2-98629D5BADF5}"/>
    <cellStyle name="Normal 7" xfId="2" xr:uid="{79D56D31-EADE-4185-A4B2-2E54A601B3B4}"/>
    <cellStyle name="Normal 7 2" xfId="450" xr:uid="{BAFF08EB-5A73-4051-9DA3-EC91DFED4F24}"/>
    <cellStyle name="Normal 7 3" xfId="423" xr:uid="{1835E3DC-9778-4F41-BB54-7B85FA5EF723}"/>
    <cellStyle name="Normal 7 4" xfId="378" xr:uid="{10F26D9B-BE4F-44C3-937F-88CDF8025073}"/>
    <cellStyle name="Normal 70" xfId="803" xr:uid="{D2C2B0A3-7E4C-4ED7-834D-795B73EE4B95}"/>
    <cellStyle name="Normal 8" xfId="379" xr:uid="{D70C0C9C-F382-449C-88B1-0325122E0156}"/>
    <cellStyle name="Normal 8 2" xfId="380" xr:uid="{BED07E53-FD50-411A-BD66-A41D6D8ACE79}"/>
    <cellStyle name="Normal 8 3" xfId="426" xr:uid="{A0218733-170E-4C32-B7F5-85553EBF05D3}"/>
    <cellStyle name="Normal 8 4" xfId="606" xr:uid="{266C0692-42EF-4EC4-A2F5-4CE704B23A8A}"/>
    <cellStyle name="Normal 8 5" xfId="588" xr:uid="{DAACD3F2-47F4-4A82-B460-A4CE3C431E59}"/>
    <cellStyle name="Normal 8 6" xfId="798" xr:uid="{311D9F51-8891-4309-A5AC-D3A52ADE0E05}"/>
    <cellStyle name="Normal 8 7" xfId="815" xr:uid="{3329584C-89CB-4CB0-970A-47E632AA7F77}"/>
    <cellStyle name="Normal 9" xfId="381" xr:uid="{4FC8BA23-5466-451A-B277-F393B309576E}"/>
    <cellStyle name="Normal 9 2" xfId="451" xr:uid="{8E05C77C-6831-4657-AABA-B565C24FACF3}"/>
    <cellStyle name="Normal 9 3" xfId="796" xr:uid="{AC60773B-EEB1-42BE-8FB4-7A573999C8BB}"/>
    <cellStyle name="Note 2" xfId="589" xr:uid="{24A6AA2D-F26F-469F-A4C6-244A2395CBC6}"/>
    <cellStyle name="Note 3" xfId="590" xr:uid="{7251544F-8EBA-491F-84E6-7E9A1AC67DE7}"/>
    <cellStyle name="Note 3 2" xfId="613" xr:uid="{1AB0A465-7109-4869-8F8B-682BB225DA14}"/>
    <cellStyle name="Note 3 2 2" xfId="650" xr:uid="{5AB6D938-45BA-4D14-8ADA-349AA3020B55}"/>
    <cellStyle name="Note 3 2 2 2" xfId="689" xr:uid="{B384EA9C-B098-43FE-8842-C81AC6F638DF}"/>
    <cellStyle name="Note 3 2 2 2 2" xfId="694" xr:uid="{3EDA24A4-2D6A-4CCB-91CC-ADDE0B8ED69E}"/>
    <cellStyle name="Note 3 2 2 2 2 2" xfId="699" xr:uid="{5E29A1DB-C900-46A0-B385-0F261F297832}"/>
    <cellStyle name="Note 3 2 2 2 2 2 2" xfId="790" xr:uid="{F80C404B-3AC9-435A-8F88-6A0BB9EC6FB6}"/>
    <cellStyle name="Note 3 2 2 2 2 3" xfId="785" xr:uid="{92167990-EB30-4D96-8992-EB77950E3CF0}"/>
    <cellStyle name="Note 3 2 2 2 3" xfId="780" xr:uid="{23817D65-6FF4-4A9A-B1CE-CE2D0C0C622D}"/>
    <cellStyle name="Note 3 2 2 3" xfId="730" xr:uid="{CB264EBE-504A-492A-A44F-0302D3731206}"/>
    <cellStyle name="Note 3 2 3" xfId="662" xr:uid="{BB839AD7-D4A0-4510-9EE1-85523638CBF7}"/>
    <cellStyle name="Note 3 2 3 2" xfId="691" xr:uid="{C5A55250-50BB-45E2-9E35-B474B360C304}"/>
    <cellStyle name="Note 3 2 3 2 2" xfId="696" xr:uid="{AC0F798C-40BB-45D2-9AA0-0D2AED93036A}"/>
    <cellStyle name="Note 3 2 3 2 2 2" xfId="787" xr:uid="{17C43FBB-DB09-43D1-9E81-DE85FD79C68D}"/>
    <cellStyle name="Note 3 2 3 2 3" xfId="782" xr:uid="{0A2610D5-89CC-4D63-80B3-F8D81DCB2F68}"/>
    <cellStyle name="Note 3 2 3 3" xfId="721" xr:uid="{DD85A455-6D0B-46DE-A5ED-D431B89BB3DE}"/>
    <cellStyle name="Note 3 2 4" xfId="754" xr:uid="{28471BEE-64C2-424D-9415-6153BED390B1}"/>
    <cellStyle name="Note 3 3" xfId="624" xr:uid="{3678946E-86C3-44E6-9BCA-DB6CF8B09D99}"/>
    <cellStyle name="Note 3 3 2" xfId="673" xr:uid="{3DB34B91-DEB8-4B5D-9C12-F60A2928C410}"/>
    <cellStyle name="Note 3 3 2 2" xfId="692" xr:uid="{03C0C8A3-9A3A-4935-A877-402E3E39E71E}"/>
    <cellStyle name="Note 3 3 2 2 2" xfId="697" xr:uid="{A6BDACDE-3BBB-4EC3-AAB8-1BE630852C2E}"/>
    <cellStyle name="Note 3 3 2 2 2 2" xfId="788" xr:uid="{90E92B35-CEE2-48D8-807E-9DFCA70592A9}"/>
    <cellStyle name="Note 3 3 2 2 3" xfId="783" xr:uid="{811B4F13-50A5-43AF-9571-5E04A23C47C0}"/>
    <cellStyle name="Note 3 3 2 3" xfId="764" xr:uid="{198A620C-7479-43FE-BCB3-18891371BC0D}"/>
    <cellStyle name="Note 3 3 3" xfId="737" xr:uid="{259F70A6-456D-46AF-8E34-1914B238F957}"/>
    <cellStyle name="Note 3 4" xfId="633" xr:uid="{C122D8C7-815F-4742-864C-DF010D81CE37}"/>
    <cellStyle name="Note 3 4 2" xfId="682" xr:uid="{2CF692D6-86E7-450D-9A26-3051F444ED89}"/>
    <cellStyle name="Note 3 4 2 2" xfId="693" xr:uid="{0348E4F1-1099-47DB-8D71-1FC3C99BF7E1}"/>
    <cellStyle name="Note 3 4 2 2 2" xfId="698" xr:uid="{F4F3ECE5-7B54-4B5E-8110-0BBADB78E3E0}"/>
    <cellStyle name="Note 3 4 2 2 2 2" xfId="789" xr:uid="{8E2C73FA-A037-4099-A2D6-0BB7AC346A6E}"/>
    <cellStyle name="Note 3 4 2 2 3" xfId="784" xr:uid="{8DEF162F-0E73-49A0-B605-0F84898E8F28}"/>
    <cellStyle name="Note 3 4 2 3" xfId="773" xr:uid="{21CAD31F-EBB6-4236-BD3B-8E3805DDFA57}"/>
    <cellStyle name="Note 3 4 3" xfId="703" xr:uid="{C81A339D-54DD-488E-B102-378584A0E934}"/>
    <cellStyle name="Note 3 5" xfId="655" xr:uid="{DA3DA1A7-58DA-4C37-90E4-B7DCCB376717}"/>
    <cellStyle name="Note 3 5 2" xfId="690" xr:uid="{C92C8618-EDC3-4CF3-BA7F-7621E9560F90}"/>
    <cellStyle name="Note 3 5 2 2" xfId="695" xr:uid="{D09A5863-D65F-489E-8878-91FF335EF21C}"/>
    <cellStyle name="Note 3 5 2 2 2" xfId="786" xr:uid="{BD31C2A3-93A0-405D-8CE8-2E064D915137}"/>
    <cellStyle name="Note 3 5 2 3" xfId="781" xr:uid="{EA2E5AC5-26DF-44D9-907A-2DB98886ED35}"/>
    <cellStyle name="Note 3 5 3" xfId="724" xr:uid="{33F0A677-739F-4B0C-80A4-56B3FEB13B19}"/>
    <cellStyle name="Note 3 6" xfId="716" xr:uid="{FD41AC43-DBF7-4144-8A73-3CD3055E6D29}"/>
    <cellStyle name="OPSKRIF" xfId="382" xr:uid="{9200D681-6765-4A2D-AA47-9CD36C62DA52}"/>
    <cellStyle name="OPSKRIF 2" xfId="383" xr:uid="{E1B13F63-53DD-4F32-9CC6-17B865AC4273}"/>
    <cellStyle name="OPSKRIF 3" xfId="384" xr:uid="{B3D7C88B-1CB9-4FB5-A3FC-2018E1D3B974}"/>
    <cellStyle name="OPSKRIFTE" xfId="385" xr:uid="{18EECA80-7FF0-43BC-931B-F6715ADF61BD}"/>
    <cellStyle name="OPSKRIFTE 2" xfId="386" xr:uid="{D5CE5921-962F-4C3D-8423-FB46C5D4A22E}"/>
    <cellStyle name="or" xfId="387" xr:uid="{DFBA41F3-4DEB-4D15-A624-5E510C338664}"/>
    <cellStyle name="Output" xfId="19" builtinId="21" customBuiltin="1"/>
    <cellStyle name="Output 2" xfId="591" xr:uid="{08DF6123-52C2-4F85-BC34-55F3062EB18D}"/>
    <cellStyle name="Output 2 2" xfId="614" xr:uid="{532DEBA1-01D3-4606-B78F-99C6817113B5}"/>
    <cellStyle name="Output 2 2 2" xfId="631" xr:uid="{DC01BD4C-24A2-46A0-8B69-0BCD5337375B}"/>
    <cellStyle name="Output 2 2 2 2" xfId="680" xr:uid="{237FB4C5-D3B2-4DFC-9501-0C761820C02F}"/>
    <cellStyle name="Output 2 2 2 2 2" xfId="771" xr:uid="{F2A0A4A9-BC7C-4F5D-8969-B605F3160067}"/>
    <cellStyle name="Output 2 2 2 3" xfId="705" xr:uid="{9C0C5A6B-E081-489F-8471-70B2D1662127}"/>
    <cellStyle name="Output 2 2 3" xfId="663" xr:uid="{89BCE1F5-8545-41B8-83D9-347C78E4ECEE}"/>
    <cellStyle name="Output 2 2 3 2" xfId="751" xr:uid="{C1111429-3EFF-4ED5-B05E-BD12F0EAC677}"/>
    <cellStyle name="Output 2 2 4" xfId="742" xr:uid="{44ECBB17-8E16-491F-9AB7-3B105348547F}"/>
    <cellStyle name="Output 2 3" xfId="625" xr:uid="{4DD5AF63-F0DA-4DEE-B37B-DF7DC13AF105}"/>
    <cellStyle name="Output 2 3 2" xfId="674" xr:uid="{9763606D-D46A-4C7E-B233-68B10A22AE5A}"/>
    <cellStyle name="Output 2 3 2 2" xfId="765" xr:uid="{790249DB-1DB1-46F2-A594-A855FAF94FA0}"/>
    <cellStyle name="Output 2 3 3" xfId="711" xr:uid="{66A071D1-6AA4-4C48-934F-1228D6815DD8}"/>
    <cellStyle name="Output 2 4" xfId="632" xr:uid="{1CD35DD5-0A35-4DEF-B88B-E1ABBB535E1E}"/>
    <cellStyle name="Output 2 4 2" xfId="681" xr:uid="{1CCF1499-8650-4F6D-8950-9AD156AB4D84}"/>
    <cellStyle name="Output 2 4 2 2" xfId="772" xr:uid="{625E18F7-6AD9-4514-8CCC-A346C9E854B5}"/>
    <cellStyle name="Output 2 4 3" xfId="733" xr:uid="{DCAD7A61-57EA-440F-A675-CA711E8E78B8}"/>
    <cellStyle name="Output 2 5" xfId="656" xr:uid="{73B45812-E650-4EDB-B128-DB441D72B7E3}"/>
    <cellStyle name="Output 2 5 2" xfId="709" xr:uid="{2782E204-C5E1-4B22-9F53-5DC7470D82F9}"/>
    <cellStyle name="Output 2 6" xfId="718" xr:uid="{2C96A325-1D27-4184-A409-CD8946A0BA8C}"/>
    <cellStyle name="Output 3" xfId="592" xr:uid="{01449DFA-C5EE-4CA7-B7C9-A3203B32F2E4}"/>
    <cellStyle name="Output 3 2" xfId="615" xr:uid="{A5E200DD-C021-4359-892D-10B142463FF7}"/>
    <cellStyle name="Output 3 2 2" xfId="629" xr:uid="{36143843-1ACB-41A2-B086-C5853BF4C70B}"/>
    <cellStyle name="Output 3 2 2 2" xfId="678" xr:uid="{D248122C-132E-4AE9-AF54-1EDB9132096D}"/>
    <cellStyle name="Output 3 2 2 2 2" xfId="769" xr:uid="{A23063CC-F394-45E9-A5C5-FB8E6007E1A6}"/>
    <cellStyle name="Output 3 2 2 3" xfId="706" xr:uid="{A0C23387-D837-40BD-8350-AA55D49CFE84}"/>
    <cellStyle name="Output 3 2 3" xfId="664" xr:uid="{9BE1134B-9845-4000-9A29-51C697440DF7}"/>
    <cellStyle name="Output 3 2 3 2" xfId="720" xr:uid="{D3F36170-3AE8-4DF4-8ADA-5DD2ECED134D}"/>
    <cellStyle name="Output 3 2 4" xfId="741" xr:uid="{76378C09-02E7-4FD4-BCC1-504DA49006F7}"/>
    <cellStyle name="Output 3 3" xfId="626" xr:uid="{35159064-3F52-43F1-9F92-B81BF1BE11CE}"/>
    <cellStyle name="Output 3 3 2" xfId="675" xr:uid="{01E4B373-23DE-4439-8D66-9139BC3860DD}"/>
    <cellStyle name="Output 3 3 2 2" xfId="766" xr:uid="{BF7EED28-FEBE-420B-B4AC-B4CED04F1F02}"/>
    <cellStyle name="Output 3 3 3" xfId="736" xr:uid="{225F9854-C352-447A-B9F9-472AAB4B6721}"/>
    <cellStyle name="Output 3 4" xfId="630" xr:uid="{17EF61CB-7732-4D9A-9D67-2133F2D6D54D}"/>
    <cellStyle name="Output 3 4 2" xfId="679" xr:uid="{85864545-7B5E-4736-8BDC-1BA46AD14B34}"/>
    <cellStyle name="Output 3 4 2 2" xfId="770" xr:uid="{24CCE1B3-2B6C-4A67-AD8C-2922EAE83CC5}"/>
    <cellStyle name="Output 3 4 3" xfId="734" xr:uid="{E858FD22-8B33-4F26-907B-FA50D134AB5F}"/>
    <cellStyle name="Output 3 5" xfId="657" xr:uid="{12537D58-EF8A-4A15-BAF3-16AE22D8D15D}"/>
    <cellStyle name="Output 3 5 2" xfId="748" xr:uid="{605949BA-0919-4634-9700-B89BE783C5B8}"/>
    <cellStyle name="Output 3 6" xfId="715" xr:uid="{FF9CDC9E-B0CF-4B43-902D-30A9B50B4132}"/>
    <cellStyle name="Percent" xfId="1" builtinId="5"/>
    <cellStyle name="Percent 10" xfId="44" xr:uid="{5E9CCAEA-4E3D-4B13-9297-80A2A2DC4D49}"/>
    <cellStyle name="Percent 2" xfId="389" xr:uid="{3758734F-8869-403C-A9FB-60BB1C021F49}"/>
    <cellStyle name="Percent 2 2" xfId="390" xr:uid="{D176943B-0BF4-4ECA-89A3-E06F3D64828F}"/>
    <cellStyle name="Percent 2 2 2" xfId="444" xr:uid="{0FACFA6A-711D-4124-9415-3B6CE23CEA55}"/>
    <cellStyle name="Percent 2 3" xfId="391" xr:uid="{F8DC02C4-0B61-4A9A-801F-C3880E664D8C}"/>
    <cellStyle name="Percent 2 4" xfId="392" xr:uid="{77569859-C9A2-4A0A-9E71-F02CC3807F5E}"/>
    <cellStyle name="Percent 2 5" xfId="607" xr:uid="{92C19F66-1617-4E4C-BF9E-59537F45E3DD}"/>
    <cellStyle name="Percent 2 6" xfId="800" xr:uid="{0F8B1F88-68B7-42D0-A46B-C14E94C2B8DC}"/>
    <cellStyle name="Percent 3" xfId="393" xr:uid="{6A70CA14-7C2D-4B04-B52D-B33861B64C01}"/>
    <cellStyle name="Percent 4" xfId="394" xr:uid="{B1CAAB35-2269-4292-82AE-401FB8092B8D}"/>
    <cellStyle name="Percent 4 2" xfId="395" xr:uid="{CC1D54B9-33FC-4B4A-97A2-6C1247E269BD}"/>
    <cellStyle name="Percent 4 3" xfId="419" xr:uid="{F9344C49-FEAA-4583-A351-0C47AC47606A}"/>
    <cellStyle name="Percent 5" xfId="396" xr:uid="{80D58017-E2DA-4D3F-8ADB-0B6A0A9D7A32}"/>
    <cellStyle name="Percent 5 2" xfId="443" xr:uid="{DB5E305D-5121-4FBB-89FC-048B38991BF6}"/>
    <cellStyle name="Percent 6" xfId="397" xr:uid="{534B39C8-EE45-4ECE-83E6-013A0A44CC87}"/>
    <cellStyle name="Percent 6 2" xfId="398" xr:uid="{87171A59-4FCD-49A3-B179-06ABB5BE17BC}"/>
    <cellStyle name="Percent 6 2 2" xfId="399" xr:uid="{698F19D8-B0CB-43CF-AF90-BD349DD9E648}"/>
    <cellStyle name="Percent 6 3" xfId="400" xr:uid="{2827E802-15A9-4B5B-AD92-E35851110063}"/>
    <cellStyle name="Percent 6 3 2" xfId="401" xr:uid="{8F1A1A5A-6514-419F-8165-1E5AA46288BB}"/>
    <cellStyle name="Percent 6 4" xfId="402" xr:uid="{3C9CFC26-4BDA-483E-A1D8-C739DB378587}"/>
    <cellStyle name="Percent 7" xfId="388" xr:uid="{00DEFFE4-1CAA-4522-A2F0-DE066E29986C}"/>
    <cellStyle name="Percent 8" xfId="465" xr:uid="{0D7C57C7-9EEE-4D87-AC76-9828F4B01EF6}"/>
    <cellStyle name="Percent 9" xfId="510" xr:uid="{FF822D70-6BAB-4E66-A790-DF1882ABC350}"/>
    <cellStyle name="Title 2" xfId="593" xr:uid="{63A7ACB6-EE02-4127-9B77-A1B0E1D56F38}"/>
    <cellStyle name="Title 3" xfId="48" xr:uid="{1E9D338E-B7EF-4AFA-8013-3952C870AE35}"/>
    <cellStyle name="Total" xfId="25" builtinId="25" customBuiltin="1"/>
    <cellStyle name="Total 2" xfId="594" xr:uid="{76C96E74-2D40-481E-BCB6-414E8BBFAFBA}"/>
    <cellStyle name="Total 2 2" xfId="616" xr:uid="{798AE774-C968-42F7-BFD9-50CCF36CA607}"/>
    <cellStyle name="Total 2 2 2" xfId="621" xr:uid="{0F8E0391-67E9-4FA7-92AF-CDCFB24C7E25}"/>
    <cellStyle name="Total 2 2 2 2" xfId="670" xr:uid="{C4E24DE2-3BD0-463C-B726-3F6BE226DB3F}"/>
    <cellStyle name="Total 2 2 2 2 2" xfId="761" xr:uid="{ED3750BF-4AB1-40C7-AF10-4AEF029C0939}"/>
    <cellStyle name="Total 2 2 2 3" xfId="701" xr:uid="{BEC566F2-2F24-4A00-8313-DB9B9B917132}"/>
    <cellStyle name="Total 2 2 3" xfId="665" xr:uid="{F559C8ED-B8AB-4E00-9ACA-129283842007}"/>
    <cellStyle name="Total 2 2 3 2" xfId="756" xr:uid="{81BCDD2E-5FDC-4169-B611-F051A843E1E8}"/>
    <cellStyle name="Total 2 2 4" xfId="752" xr:uid="{2E0290A9-F2A7-462D-9AC1-FC46969073B3}"/>
    <cellStyle name="Total 2 3" xfId="627" xr:uid="{0B087FDB-A3F7-4009-A23B-DBFDC88716B4}"/>
    <cellStyle name="Total 2 3 2" xfId="676" xr:uid="{28A02B1E-346B-48E6-91EB-8CD6A681CB6D}"/>
    <cellStyle name="Total 2 3 2 2" xfId="767" xr:uid="{F906EB12-09E8-4133-BCE1-AC571308EE09}"/>
    <cellStyle name="Total 2 3 3" xfId="708" xr:uid="{47AA6A21-A3A6-45BB-9926-0DD00B36110F}"/>
    <cellStyle name="Total 2 4" xfId="622" xr:uid="{11F414C3-CD6A-415C-A436-68401A45E592}"/>
    <cellStyle name="Total 2 4 2" xfId="671" xr:uid="{BE9819B3-569A-49FF-B7E0-38BB66AE9547}"/>
    <cellStyle name="Total 2 4 2 2" xfId="762" xr:uid="{D67381E5-6E3F-4565-8C97-F985668DAEED}"/>
    <cellStyle name="Total 2 4 3" xfId="738" xr:uid="{EB27694D-0BB5-4DCC-9A91-8D715D60D81C}"/>
    <cellStyle name="Total 2 5" xfId="658" xr:uid="{A334347E-66F5-47FA-BC32-BDFE646037EE}"/>
    <cellStyle name="Total 2 5 2" xfId="723" xr:uid="{70FBACB7-1E54-45C4-8A2E-5DEC4FE833C0}"/>
    <cellStyle name="Total 2 6" xfId="717" xr:uid="{9F84749C-BCF8-43D0-9CB9-DA93EA226A14}"/>
    <cellStyle name="Total 3" xfId="595" xr:uid="{1A0D08D3-EC31-482D-BA14-2E49439B673D}"/>
    <cellStyle name="Total 3 2" xfId="617" xr:uid="{38DAEE53-70C8-41B9-8E19-FC631BD0D2CA}"/>
    <cellStyle name="Total 3 2 2" xfId="619" xr:uid="{C1B55D3D-2EE8-44F1-A665-60BF037A4A3B}"/>
    <cellStyle name="Total 3 2 2 2" xfId="668" xr:uid="{873A4F4C-0A32-4956-9FC3-49A18E679074}"/>
    <cellStyle name="Total 3 2 2 2 2" xfId="759" xr:uid="{C12E88A4-F135-4399-B88B-2A258F2BC4A1}"/>
    <cellStyle name="Total 3 2 2 3" xfId="740" xr:uid="{058298A9-50BF-46F2-B4AB-A71AA425386F}"/>
    <cellStyle name="Total 3 2 3" xfId="666" xr:uid="{18DB2A4B-FF1F-45C9-8A80-2E2085C56150}"/>
    <cellStyle name="Total 3 2 3 2" xfId="757" xr:uid="{794D4E00-9BCC-4531-B9A1-BF08C0A37C6B}"/>
    <cellStyle name="Total 3 2 4" xfId="755" xr:uid="{9886891B-8F8C-49C9-B22B-7FE0E076D212}"/>
    <cellStyle name="Total 3 3" xfId="628" xr:uid="{E832A9F3-D4A4-4C62-83C8-A37169E6DEA7}"/>
    <cellStyle name="Total 3 3 2" xfId="677" xr:uid="{ADD16B22-4157-4B79-929B-C1ABF4300A9F}"/>
    <cellStyle name="Total 3 3 2 2" xfId="768" xr:uid="{938C121A-7828-445C-BEBD-03C2B8B2A682}"/>
    <cellStyle name="Total 3 3 3" xfId="735" xr:uid="{9E260C3F-D020-4F79-BEFA-05846DF04619}"/>
    <cellStyle name="Total 3 4" xfId="620" xr:uid="{362CBDD0-AFE5-4E10-BDC6-1BC90331DA69}"/>
    <cellStyle name="Total 3 4 2" xfId="669" xr:uid="{5ED08C66-BCD6-4879-A5CB-4B1A37B56F3B}"/>
    <cellStyle name="Total 3 4 2 2" xfId="760" xr:uid="{A4644ECA-C407-48D1-895F-41344479BA28}"/>
    <cellStyle name="Total 3 4 3" xfId="739" xr:uid="{00330403-2EDD-4D73-B471-A8E6FB1C5ACB}"/>
    <cellStyle name="Total 3 5" xfId="659" xr:uid="{4387A4CF-034C-4498-905C-52378C6C6974}"/>
    <cellStyle name="Total 3 5 2" xfId="749" xr:uid="{0AFB6AD8-031D-46B3-9562-05A9F78F6300}"/>
    <cellStyle name="Total 3 6" xfId="714" xr:uid="{81336AC0-F4B4-4EA9-8C72-CD0F415D6CAF}"/>
    <cellStyle name="Update" xfId="420" xr:uid="{EB044517-667A-40F1-8C1B-941AC998A05C}"/>
    <cellStyle name="Warning Text" xfId="23" builtinId="11" customBuiltin="1"/>
    <cellStyle name="Warning Text 2" xfId="596" xr:uid="{76288BA5-3702-4A7C-AFC8-111B76251A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KA-RDS-13-002%20;%20Proposed%20New%20Municipal%20Offices\0-Control_Admin%20File\05-Invoices\file:\C:\Documents%20and%20Settings\rtaljaard\Local%20Settings\Temporary%20Internet%20Files\OLK37\Cashflow%20S108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Vuyisa\Nathi%20Amb\Salaries\Fee%20Account%20No-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uyisa\Nathi%20Amb\Salaries\Fee%20Account%20No-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projects\T\Tsomo%20Water%20RDP3%20970315\Tsomo%20busplan%20Phase%2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projects\K\Komga%20Treatment%20Works\Treatment%20works%20estim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ESS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oice"/>
    </sheetNames>
    <sheetDataSet>
      <sheetData sheetId="0">
        <row r="44">
          <cell r="C44">
            <v>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rt Cover"/>
      <sheetName val="Schedule"/>
      <sheetName val="Manguzi MPC BOQ"/>
      <sheetName val="Manguzi MPC BOQ (2)"/>
      <sheetName val="P&amp;G"/>
      <sheetName val="(MOS) Page 4"/>
      <sheetName val="VO Page 5"/>
      <sheetName val="Invo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4">
          <cell r="C44">
            <v>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plan"/>
      <sheetName val="Bulk demand"/>
      <sheetName val="Tsomo Data"/>
      <sheetName val="Develop gravity"/>
      <sheetName val="Mains"/>
      <sheetName val="Village reticulation"/>
      <sheetName val="Summary"/>
      <sheetName val="Program"/>
      <sheetName val="O&amp;M"/>
      <sheetName val="Task Definition"/>
      <sheetName val="Develop groundwater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GEN_INFO"/>
      <sheetName val="ANNEX_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">
          <cell r="D24">
            <v>293200</v>
          </cell>
        </row>
        <row r="25">
          <cell r="F25">
            <v>5550</v>
          </cell>
        </row>
        <row r="26">
          <cell r="F26">
            <v>4600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quantities"/>
      <sheetName val="Summary sheet"/>
      <sheetName val="conmip "/>
      <sheetName val="engineer"/>
      <sheetName val="economic operating cost"/>
      <sheetName val="practical operating cost"/>
      <sheetName val="3 YEAR COST"/>
      <sheetName val="Summary_sheet1"/>
      <sheetName val="conmip_1"/>
      <sheetName val="economic_operating_cost1"/>
      <sheetName val="practical_operating_cost1"/>
      <sheetName val="3_YEAR_COST1"/>
      <sheetName val="Summary_sheet"/>
      <sheetName val="conmip_"/>
      <sheetName val="economic_operating_cost"/>
      <sheetName val="practical_operating_cost"/>
      <sheetName val="3_YEAR_COST"/>
      <sheetName val="Mains"/>
      <sheetName val="Summary_sheet2"/>
      <sheetName val="conmip_2"/>
      <sheetName val="economic_operating_cost2"/>
      <sheetName val="practical_operating_cost2"/>
      <sheetName val="3_YEAR_COST2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1227C-B735-4C67-93FD-D8FE1D9B52C0}">
  <sheetPr>
    <tabColor rgb="FFFFFF00"/>
    <pageSetUpPr fitToPage="1"/>
  </sheetPr>
  <dimension ref="A1:O46"/>
  <sheetViews>
    <sheetView showZeros="0" tabSelected="1" view="pageBreakPreview" zoomScaleNormal="100" zoomScaleSheetLayoutView="100" workbookViewId="0">
      <selection activeCell="H18" sqref="H18"/>
    </sheetView>
  </sheetViews>
  <sheetFormatPr defaultColWidth="8.88671875" defaultRowHeight="13.2"/>
  <cols>
    <col min="1" max="1" width="8.88671875" style="2"/>
    <col min="2" max="2" width="78" style="2" customWidth="1"/>
    <col min="3" max="3" width="10.88671875" style="3" customWidth="1"/>
    <col min="4" max="4" width="12.44140625" style="1" customWidth="1"/>
    <col min="5" max="5" width="11.5546875" style="4" customWidth="1"/>
    <col min="6" max="6" width="16.5546875" style="4" customWidth="1"/>
    <col min="7" max="16384" width="8.88671875" style="2"/>
  </cols>
  <sheetData>
    <row r="1" spans="1:6" s="1" customFormat="1" ht="13.95" customHeight="1" thickBot="1">
      <c r="A1" s="8" t="s">
        <v>0</v>
      </c>
      <c r="B1" s="8" t="s">
        <v>1</v>
      </c>
      <c r="C1" s="9" t="s">
        <v>2</v>
      </c>
      <c r="D1" s="10" t="s">
        <v>3</v>
      </c>
      <c r="E1" s="8" t="s">
        <v>4</v>
      </c>
      <c r="F1" s="11" t="s">
        <v>5</v>
      </c>
    </row>
    <row r="2" spans="1:6" ht="39.6">
      <c r="A2" s="12">
        <v>1700</v>
      </c>
      <c r="B2" s="13" t="s">
        <v>8</v>
      </c>
      <c r="C2" s="14"/>
      <c r="D2" s="15" t="s">
        <v>6</v>
      </c>
      <c r="E2" s="16">
        <v>0</v>
      </c>
      <c r="F2" s="17"/>
    </row>
    <row r="3" spans="1:6">
      <c r="A3" s="18" t="s">
        <v>9</v>
      </c>
      <c r="B3" s="19" t="s">
        <v>10</v>
      </c>
      <c r="C3" s="7" t="s">
        <v>38</v>
      </c>
      <c r="D3" s="42">
        <v>652</v>
      </c>
      <c r="E3" s="20"/>
      <c r="F3" s="21">
        <f>E3*D3</f>
        <v>0</v>
      </c>
    </row>
    <row r="4" spans="1:6" ht="13.8" thickBot="1">
      <c r="A4" s="18"/>
      <c r="B4" s="19"/>
      <c r="C4" s="7"/>
      <c r="D4" s="42"/>
      <c r="E4" s="20"/>
      <c r="F4" s="21"/>
    </row>
    <row r="5" spans="1:6" ht="13.8" thickBot="1">
      <c r="A5" s="22"/>
      <c r="B5" s="23"/>
      <c r="C5" s="24"/>
      <c r="D5" s="43"/>
      <c r="E5" s="25"/>
      <c r="F5" s="26">
        <f>SUM(F3:F4)</f>
        <v>0</v>
      </c>
    </row>
    <row r="6" spans="1:6" ht="13.8" thickBot="1">
      <c r="A6" s="27"/>
      <c r="B6" s="28"/>
      <c r="C6" s="28"/>
      <c r="D6" s="44"/>
      <c r="E6" s="29"/>
      <c r="F6" s="6"/>
    </row>
    <row r="7" spans="1:6" ht="39.6">
      <c r="A7" s="77" t="s">
        <v>11</v>
      </c>
      <c r="B7" s="78" t="s">
        <v>47</v>
      </c>
      <c r="C7" s="79"/>
      <c r="D7" s="80" t="s">
        <v>6</v>
      </c>
      <c r="E7" s="81"/>
      <c r="F7" s="82"/>
    </row>
    <row r="8" spans="1:6">
      <c r="A8" s="18" t="s">
        <v>12</v>
      </c>
      <c r="B8" s="19" t="s">
        <v>13</v>
      </c>
      <c r="C8" s="7"/>
      <c r="D8" s="42" t="s">
        <v>6</v>
      </c>
      <c r="E8" s="20"/>
      <c r="F8" s="21"/>
    </row>
    <row r="9" spans="1:6">
      <c r="A9" s="18"/>
      <c r="B9" s="41" t="s">
        <v>46</v>
      </c>
      <c r="C9" s="7" t="s">
        <v>7</v>
      </c>
      <c r="D9" s="45">
        <v>130</v>
      </c>
      <c r="E9" s="20"/>
      <c r="F9" s="21">
        <f>D9*E9</f>
        <v>0</v>
      </c>
    </row>
    <row r="10" spans="1:6">
      <c r="A10" s="18"/>
      <c r="B10" s="19"/>
      <c r="C10" s="7"/>
      <c r="D10" s="42"/>
      <c r="E10" s="20"/>
      <c r="F10" s="21"/>
    </row>
    <row r="11" spans="1:6" ht="13.8" thickBot="1">
      <c r="A11" s="71"/>
      <c r="B11" s="72"/>
      <c r="C11" s="73"/>
      <c r="D11" s="74"/>
      <c r="E11" s="75"/>
      <c r="F11" s="76"/>
    </row>
    <row r="12" spans="1:6" ht="13.8" thickBot="1">
      <c r="A12" s="22"/>
      <c r="B12" s="23"/>
      <c r="C12" s="24"/>
      <c r="D12" s="43"/>
      <c r="E12" s="25"/>
      <c r="F12" s="26">
        <f>SUM(F9:F11)</f>
        <v>0</v>
      </c>
    </row>
    <row r="13" spans="1:6" ht="39.6">
      <c r="A13" s="12">
        <v>3300</v>
      </c>
      <c r="B13" s="13" t="s">
        <v>15</v>
      </c>
      <c r="C13" s="14"/>
      <c r="D13" s="46" t="s">
        <v>6</v>
      </c>
      <c r="E13" s="16"/>
      <c r="F13" s="17"/>
    </row>
    <row r="14" spans="1:6">
      <c r="A14" s="18" t="s">
        <v>16</v>
      </c>
      <c r="B14" s="19" t="s">
        <v>17</v>
      </c>
      <c r="C14" s="7"/>
      <c r="D14" s="42" t="s">
        <v>6</v>
      </c>
      <c r="E14" s="20"/>
      <c r="F14" s="21"/>
    </row>
    <row r="15" spans="1:6">
      <c r="A15" s="18" t="s">
        <v>18</v>
      </c>
      <c r="B15" s="19" t="s">
        <v>19</v>
      </c>
      <c r="C15" s="7" t="s">
        <v>14</v>
      </c>
      <c r="D15" s="45">
        <v>196</v>
      </c>
      <c r="E15" s="20"/>
      <c r="F15" s="21">
        <f>E15*D15</f>
        <v>0</v>
      </c>
    </row>
    <row r="16" spans="1:6">
      <c r="A16" s="18" t="s">
        <v>20</v>
      </c>
      <c r="B16" s="19" t="s">
        <v>21</v>
      </c>
      <c r="C16" s="7" t="s">
        <v>14</v>
      </c>
      <c r="D16" s="42">
        <v>196</v>
      </c>
      <c r="E16" s="20"/>
      <c r="F16" s="21">
        <f>E16*D16</f>
        <v>0</v>
      </c>
    </row>
    <row r="17" spans="1:6">
      <c r="A17" s="18"/>
      <c r="B17" s="19"/>
      <c r="C17" s="7"/>
      <c r="D17" s="42"/>
      <c r="E17" s="20"/>
      <c r="F17" s="21"/>
    </row>
    <row r="18" spans="1:6">
      <c r="A18" s="18" t="s">
        <v>22</v>
      </c>
      <c r="B18" s="19" t="s">
        <v>23</v>
      </c>
      <c r="C18" s="7"/>
      <c r="D18" s="42" t="s">
        <v>6</v>
      </c>
      <c r="E18" s="20"/>
      <c r="F18" s="21"/>
    </row>
    <row r="19" spans="1:6" ht="13.8" thickBot="1">
      <c r="A19" s="71" t="s">
        <v>24</v>
      </c>
      <c r="B19" s="72" t="s">
        <v>25</v>
      </c>
      <c r="C19" s="73" t="s">
        <v>14</v>
      </c>
      <c r="D19" s="74">
        <v>66</v>
      </c>
      <c r="E19" s="75"/>
      <c r="F19" s="76">
        <f>E19*D19</f>
        <v>0</v>
      </c>
    </row>
    <row r="20" spans="1:6" ht="13.8" thickBot="1">
      <c r="A20" s="30"/>
      <c r="B20" s="31"/>
      <c r="C20" s="32"/>
      <c r="D20" s="44"/>
      <c r="E20" s="33"/>
      <c r="F20" s="34">
        <f>SUM(F15:F19)</f>
        <v>0</v>
      </c>
    </row>
    <row r="21" spans="1:6">
      <c r="A21" s="48"/>
      <c r="B21" s="48"/>
      <c r="C21" s="67"/>
      <c r="D21" s="68"/>
      <c r="E21" s="69"/>
      <c r="F21" s="70"/>
    </row>
    <row r="22" spans="1:6" ht="13.8" thickBot="1">
      <c r="A22" s="61"/>
      <c r="B22" s="62"/>
      <c r="C22" s="63"/>
      <c r="D22" s="64"/>
      <c r="E22" s="65"/>
      <c r="F22" s="66"/>
    </row>
    <row r="23" spans="1:6" ht="39.6">
      <c r="A23" s="12">
        <v>3400</v>
      </c>
      <c r="B23" s="13" t="s">
        <v>26</v>
      </c>
      <c r="C23" s="14"/>
      <c r="D23" s="46" t="s">
        <v>6</v>
      </c>
      <c r="E23" s="16"/>
      <c r="F23" s="17"/>
    </row>
    <row r="24" spans="1:6" ht="26.4">
      <c r="A24" s="18" t="s">
        <v>27</v>
      </c>
      <c r="B24" s="19" t="s">
        <v>28</v>
      </c>
      <c r="C24" s="7"/>
      <c r="D24" s="42" t="s">
        <v>6</v>
      </c>
      <c r="E24" s="20"/>
      <c r="F24" s="21"/>
    </row>
    <row r="25" spans="1:6">
      <c r="A25" s="35"/>
      <c r="B25" s="19" t="s">
        <v>37</v>
      </c>
      <c r="C25" s="7"/>
      <c r="D25" s="42" t="s">
        <v>6</v>
      </c>
      <c r="E25" s="20"/>
      <c r="F25" s="21"/>
    </row>
    <row r="26" spans="1:6">
      <c r="A26" s="18"/>
      <c r="B26" s="19" t="s">
        <v>41</v>
      </c>
      <c r="C26" s="7" t="s">
        <v>14</v>
      </c>
      <c r="D26" s="42">
        <v>98</v>
      </c>
      <c r="E26" s="20"/>
      <c r="F26" s="21">
        <f>E26*D26</f>
        <v>0</v>
      </c>
    </row>
    <row r="27" spans="1:6">
      <c r="A27" s="18"/>
      <c r="B27" s="19"/>
      <c r="C27" s="7"/>
      <c r="D27" s="42"/>
      <c r="E27" s="20"/>
      <c r="F27" s="21"/>
    </row>
    <row r="28" spans="1:6">
      <c r="A28" s="18"/>
      <c r="B28" s="19" t="s">
        <v>36</v>
      </c>
      <c r="C28" s="7"/>
      <c r="D28" s="42"/>
      <c r="E28" s="20"/>
      <c r="F28" s="21"/>
    </row>
    <row r="29" spans="1:6">
      <c r="A29" s="18"/>
      <c r="B29" s="19" t="s">
        <v>42</v>
      </c>
      <c r="C29" s="7" t="s">
        <v>14</v>
      </c>
      <c r="D29" s="42">
        <v>98</v>
      </c>
      <c r="E29" s="20"/>
      <c r="F29" s="21">
        <f>E29*D29</f>
        <v>0</v>
      </c>
    </row>
    <row r="30" spans="1:6">
      <c r="A30" s="18"/>
      <c r="B30" s="19"/>
      <c r="C30" s="7"/>
      <c r="D30" s="42"/>
      <c r="E30" s="20"/>
      <c r="F30" s="21"/>
    </row>
    <row r="31" spans="1:6">
      <c r="A31" s="35"/>
      <c r="B31" s="19" t="s">
        <v>36</v>
      </c>
      <c r="C31" s="7"/>
      <c r="D31" s="42" t="s">
        <v>6</v>
      </c>
      <c r="E31" s="20"/>
      <c r="F31" s="21"/>
    </row>
    <row r="32" spans="1:6">
      <c r="A32" s="18"/>
      <c r="B32" s="19" t="s">
        <v>43</v>
      </c>
      <c r="C32" s="7" t="s">
        <v>14</v>
      </c>
      <c r="D32" s="42">
        <v>98</v>
      </c>
      <c r="E32" s="20"/>
      <c r="F32" s="21">
        <f>E32*D32</f>
        <v>0</v>
      </c>
    </row>
    <row r="33" spans="1:15">
      <c r="A33" s="18"/>
      <c r="B33" s="19"/>
      <c r="C33" s="7"/>
      <c r="D33" s="42"/>
      <c r="E33" s="20"/>
      <c r="F33" s="21"/>
      <c r="L33" s="5">
        <v>2000</v>
      </c>
      <c r="M33" s="83">
        <f>L33/L34</f>
        <v>20</v>
      </c>
      <c r="O33" s="2">
        <f>M33*L34</f>
        <v>2000</v>
      </c>
    </row>
    <row r="34" spans="1:15">
      <c r="A34" s="35"/>
      <c r="B34" s="19" t="s">
        <v>35</v>
      </c>
      <c r="C34" s="7"/>
      <c r="D34" s="42" t="s">
        <v>6</v>
      </c>
      <c r="E34" s="20"/>
      <c r="F34" s="21"/>
      <c r="L34" s="1">
        <v>100</v>
      </c>
      <c r="M34" s="84"/>
    </row>
    <row r="35" spans="1:15" ht="13.8" thickBot="1">
      <c r="A35" s="71"/>
      <c r="B35" s="72" t="s">
        <v>44</v>
      </c>
      <c r="C35" s="73" t="s">
        <v>14</v>
      </c>
      <c r="D35" s="74">
        <v>98</v>
      </c>
      <c r="E35" s="75"/>
      <c r="F35" s="76">
        <f>E35*D35</f>
        <v>0</v>
      </c>
    </row>
    <row r="36" spans="1:15" ht="13.8" thickBot="1">
      <c r="A36" s="30"/>
      <c r="B36" s="31"/>
      <c r="C36" s="32"/>
      <c r="D36" s="44"/>
      <c r="E36" s="33"/>
      <c r="F36" s="34">
        <f>SUM(F24:F35)</f>
        <v>0</v>
      </c>
    </row>
    <row r="37" spans="1:15" ht="13.8" thickBot="1">
      <c r="A37" s="36"/>
      <c r="B37" s="31"/>
      <c r="C37" s="32"/>
      <c r="D37" s="44"/>
      <c r="E37" s="33"/>
      <c r="F37" s="34"/>
    </row>
    <row r="38" spans="1:15" ht="39.6">
      <c r="A38" s="12">
        <v>7300</v>
      </c>
      <c r="B38" s="13" t="s">
        <v>30</v>
      </c>
      <c r="C38" s="14"/>
      <c r="D38" s="46" t="s">
        <v>6</v>
      </c>
      <c r="E38" s="16"/>
      <c r="F38" s="17"/>
    </row>
    <row r="39" spans="1:15">
      <c r="A39" s="18" t="s">
        <v>31</v>
      </c>
      <c r="B39" s="19" t="s">
        <v>32</v>
      </c>
      <c r="C39" s="7"/>
      <c r="D39" s="42" t="s">
        <v>6</v>
      </c>
      <c r="E39" s="20"/>
      <c r="F39" s="21"/>
    </row>
    <row r="40" spans="1:15">
      <c r="A40" s="35"/>
      <c r="B40" s="41" t="s">
        <v>40</v>
      </c>
      <c r="C40" s="7" t="s">
        <v>29</v>
      </c>
      <c r="D40" s="45">
        <v>652</v>
      </c>
      <c r="E40" s="20"/>
      <c r="F40" s="21">
        <f>E40*D40</f>
        <v>0</v>
      </c>
    </row>
    <row r="41" spans="1:15">
      <c r="A41" s="35"/>
      <c r="B41" s="41"/>
      <c r="C41" s="7"/>
      <c r="D41" s="45"/>
      <c r="E41" s="20"/>
      <c r="F41" s="21"/>
      <c r="H41" s="2" t="s">
        <v>39</v>
      </c>
    </row>
    <row r="42" spans="1:15">
      <c r="A42" s="18" t="s">
        <v>33</v>
      </c>
      <c r="B42" s="19" t="s">
        <v>34</v>
      </c>
      <c r="C42" s="7" t="s">
        <v>14</v>
      </c>
      <c r="D42" s="45">
        <v>10</v>
      </c>
      <c r="E42" s="20"/>
      <c r="F42" s="21">
        <f>E42*D42</f>
        <v>0</v>
      </c>
    </row>
    <row r="43" spans="1:15" ht="13.8" thickBot="1">
      <c r="A43" s="18"/>
      <c r="B43" s="19"/>
      <c r="C43" s="7"/>
      <c r="D43" s="45"/>
      <c r="E43" s="20"/>
      <c r="F43" s="21"/>
    </row>
    <row r="44" spans="1:15" ht="13.8" thickBot="1">
      <c r="A44" s="37"/>
      <c r="B44" s="47"/>
      <c r="C44" s="38"/>
      <c r="D44" s="39"/>
      <c r="E44" s="40"/>
      <c r="F44" s="34">
        <f>F42+F40</f>
        <v>0</v>
      </c>
    </row>
    <row r="45" spans="1:15">
      <c r="A45" s="49"/>
      <c r="B45" s="50"/>
      <c r="C45" s="51"/>
      <c r="D45" s="52"/>
      <c r="E45" s="53"/>
      <c r="F45" s="54"/>
    </row>
    <row r="46" spans="1:15" ht="13.8" thickBot="1">
      <c r="A46" s="55"/>
      <c r="B46" s="56" t="s">
        <v>45</v>
      </c>
      <c r="C46" s="57"/>
      <c r="D46" s="58"/>
      <c r="E46" s="59"/>
      <c r="F46" s="60">
        <f>F44+F36+F20+F12+F5</f>
        <v>0</v>
      </c>
    </row>
  </sheetData>
  <mergeCells count="1">
    <mergeCell ref="M33:M34"/>
  </mergeCells>
  <phoneticPr fontId="8" type="noConversion"/>
  <pageMargins left="0.25" right="0.25" top="0.75" bottom="0.75" header="0.3" footer="0.3"/>
  <pageSetup paperSize="9" fitToHeight="0" orientation="landscape" r:id="rId1"/>
  <rowBreaks count="1" manualBreakCount="1">
    <brk id="22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9273FDB37DF44F8AE287BB78C85013" ma:contentTypeVersion="17" ma:contentTypeDescription="Create a new document." ma:contentTypeScope="" ma:versionID="e94db5e9f466426b8e8b2c701e7a1277">
  <xsd:schema xmlns:xsd="http://www.w3.org/2001/XMLSchema" xmlns:xs="http://www.w3.org/2001/XMLSchema" xmlns:p="http://schemas.microsoft.com/office/2006/metadata/properties" xmlns:ns2="d6a1ab2b-c7e2-4c86-bb10-7f4cbec1c29a" xmlns:ns3="9eac6e18-9094-4349-9dbd-45d0e3f121d2" targetNamespace="http://schemas.microsoft.com/office/2006/metadata/properties" ma:root="true" ma:fieldsID="e5bbe69ff6fcda50a8efd6321823017c" ns2:_="" ns3:_="">
    <xsd:import namespace="d6a1ab2b-c7e2-4c86-bb10-7f4cbec1c29a"/>
    <xsd:import namespace="9eac6e18-9094-4349-9dbd-45d0e3f121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a1ab2b-c7e2-4c86-bb10-7f4cbec1c2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a23965c-4728-4614-b684-e8b22a2030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ac6e18-9094-4349-9dbd-45d0e3f121d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669a600-bdcd-4bf0-8847-1e1697125a55}" ma:internalName="TaxCatchAll" ma:showField="CatchAllData" ma:web="9eac6e18-9094-4349-9dbd-45d0e3f121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084B54-888D-4577-BE07-B1E5573E43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FD5E6D-0D23-481D-8A9C-267C4E151F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a1ab2b-c7e2-4c86-bb10-7f4cbec1c29a"/>
    <ds:schemaRef ds:uri="9eac6e18-9094-4349-9dbd-45d0e3f121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ROAD WORKS</vt:lpstr>
      <vt:lpstr>'ROAD WORKS'!Print_Area</vt:lpstr>
      <vt:lpstr>'ROAD WORKS'!Print_Titles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nkululeko</dc:creator>
  <cp:lastModifiedBy>Boitshoko Chauke</cp:lastModifiedBy>
  <cp:lastPrinted>2023-08-24T06:54:25Z</cp:lastPrinted>
  <dcterms:created xsi:type="dcterms:W3CDTF">2022-05-30T08:30:06Z</dcterms:created>
  <dcterms:modified xsi:type="dcterms:W3CDTF">2023-09-21T10:04:23Z</dcterms:modified>
</cp:coreProperties>
</file>